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8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<sst xmlns="http://schemas.openxmlformats.org/spreadsheetml/2006/main" count="3479" uniqueCount="1874">
  <si>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</si>
  <si>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</si>
  <si>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</si>
  <si>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</si>
  <si>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</si>
  <si>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</si>
  <si>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</si>
  <si>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</si>
  <si>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</si>
  <si>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</si>
  <si>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</si>
  <si>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</si>
  <si>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</si>
  <si>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</si>
  <si>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</si>
  <si>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</si>
  <si>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</si>
  <si>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</si>
  <si>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</si>
  <si>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</si>
  <si>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</si>
  <si>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</si>
  <si>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</si>
  <si>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</si>
  <si>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</si>
  <si>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</si>
  <si>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</si>
  <si>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</si>
  <si>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</si>
  <si>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</si>
  <si>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</si>
  <si>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</si>
  <si>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</si>
  <si>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</si>
  <si>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</si>
  <si>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</si>
  <si>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</si>
  <si>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</si>
  <si>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</si>
  <si>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</si>
  <si>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</si>
  <si>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</si>
  <si>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</si>
  <si>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</si>
  <si>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</si>
  <si>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</si>
  <si>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</si>
  <si>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</si>
  <si>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</si>
  <si>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</si>
  <si>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</si>
  <si>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</si>
  <si>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</si>
  <si>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</si>
  <si>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</si>
  <si>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</si>
  <si>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</si>
  <si>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</si>
  <si>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</si>
  <si>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</si>
  <si>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</si>
  <si>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</si>
  <si>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</si>
  <si>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</si>
  <si>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</si>
  <si>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</si>
  <si>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</si>
  <si>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</si>
  <si>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</si>
  <si>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</si>
  <si>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</si>
  <si>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</si>
  <si>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</si>
  <si>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</si>
  <si>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</si>
  <si>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</si>
  <si>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</si>
  <si>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</si>
  <si>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</si>
  <si>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</si>
  <si>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</si>
  <si>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</si>
  <si>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</si>
  <si>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</si>
  <si>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</si>
  <si>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</si>
  <si>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</si>
  <si>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</si>
  <si>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</si>
  <si>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</si>
  <si>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</si>
  <si>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</si>
  <si>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</si>
  <si>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</si>
  <si>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</si>
  <si>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</si>
  <si>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</si>
  <si>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</si>
  <si>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</si>
  <si>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</si>
  <si>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</si>
  <si>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</si>
  <si>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</si>
  <si>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</si>
  <si>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</si>
  <si>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</si>
  <si>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</si>
  <si>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</si>
  <si>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</si>
  <si>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</si>
  <si>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</si>
  <si>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</si>
  <si>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</si>
  <si>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</si>
  <si>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</si>
  <si>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</si>
  <si>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</si>
  <si>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</si>
  <si>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</si>
  <si>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</si>
  <si>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</si>
  <si>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</si>
  <si>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</si>
  <si>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</si>
  <si>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</si>
  <si>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</si>
  <si>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</si>
  <si>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</si>
  <si>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</si>
  <si>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</si>
  <si>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</si>
  <si>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</si>
  <si>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</si>
  <si>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</si>
  <si>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</si>
  <si>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</si>
  <si>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</si>
  <si>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</si>
  <si>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</si>
  <si>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</si>
  <si>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</si>
  <si>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</si>
  <si>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</si>
  <si>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</si>
  <si>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</si>
  <si>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</si>
  <si>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</si>
  <si>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</si>
  <si>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</si>
  <si>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</si>
  <si>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</si>
  <si>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</si>
  <si>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</si>
  <si>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</si>
  <si>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</si>
  <si>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</si>
  <si>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</si>
  <si>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</si>
  <si>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</si>
  <si>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</si>
  <si>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</si>
  <si>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</si>
  <si>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</si>
  <si>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</si>
  <si>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</si>
  <si>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</si>
  <si>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</si>
  <si>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</si>
  <si>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</si>
  <si>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</si>
  <si>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</si>
  <si>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</si>
  <si>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</si>
  <si>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</si>
  <si>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</si>
  <si>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</si>
  <si>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</si>
  <si>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</si>
  <si>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</si>
  <si>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</si>
  <si>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</si>
  <si>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</si>
  <si>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</si>
  <si>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</si>
  <si>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</si>
  <si>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</si>
  <si>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</si>
  <si>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</si>
  <si>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</si>
  <si>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</si>
  <si>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</si>
  <si>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</si>
  <si>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</si>
  <si>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</si>
  <si>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</si>
  <si>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</si>
  <si>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</si>
  <si>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</si>
  <si>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</si>
  <si>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</si>
  <si>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</si>
  <si>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</si>
  <si>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</si>
  <si>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</si>
  <si>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</si>
  <si>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</si>
  <si>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</si>
  <si>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</si>
  <si>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</si>
  <si>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</si>
  <si>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</si>
  <si>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</si>
  <si>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</si>
  <si>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</si>
  <si>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</si>
  <si>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</si>
  <si>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</si>
  <si>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</si>
  <si>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</si>
  <si>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</si>
  <si>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</si>
  <si>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</si>
  <si>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</si>
  <si>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</si>
  <si>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</si>
  <si>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</si>
  <si>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</si>
  <si>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</si>
  <si>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</si>
  <si>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</si>
  <si>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</si>
  <si>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</si>
  <si>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</si>
  <si>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</si>
  <si>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</si>
  <si>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</si>
  <si>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</si>
  <si>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</si>
  <si>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</si>
  <si>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</si>
  <si>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</si>
  <si>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</si>
  <si>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</si>
  <si>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</si>
  <si>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</si>
  <si>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</si>
  <si>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</si>
  <si>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</si>
  <si>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</si>
  <si>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</si>
  <si>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</si>
  <si>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</si>
  <si>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</si>
  <si>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</si>
  <si>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</si>
  <si>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</si>
  <si>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</si>
  <si>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</si>
  <si>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</si>
  <si>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</si>
  <si>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</si>
  <si>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</si>
  <si>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</si>
  <si>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</si>
  <si>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</si>
  <si>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</si>
  <si>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</si>
  <si>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</si>
  <si>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</si>
  <si>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</si>
  <si>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</si>
  <si>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</si>
  <si>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</si>
  <si>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</si>
  <si>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</si>
  <si>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</si>
  <si>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</si>
  <si>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</si>
  <si>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</si>
  <si>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</si>
  <si>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</si>
  <si>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</si>
  <si>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</si>
  <si>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</si>
  <si>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</si>
  <si>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</si>
  <si>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</si>
  <si>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</si>
  <si>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</si>
  <si>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</si>
  <si>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</si>
  <si>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</si>
  <si>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</si>
  <si>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</si>
  <si>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</si>
  <si>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</si>
  <si>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</si>
  <si>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</si>
  <si>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</si>
  <si>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</si>
  <si>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</si>
  <si>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</si>
  <si>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</si>
  <si>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</si>
  <si>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</si>
  <si>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</si>
  <si>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</si>
  <si>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</si>
  <si>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</si>
  <si>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</si>
  <si>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</si>
  <si>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</si>
  <si>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</si>
  <si>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</si>
  <si>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</si>
  <si>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</si>
  <si>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</si>
  <si>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</si>
  <si>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</si>
  <si>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</si>
  <si>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</si>
  <si>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</si>
  <si>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</si>
  <si>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</si>
  <si>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</si>
  <si>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</si>
  <si>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</si>
  <si>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</si>
  <si>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</si>
  <si>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</si>
  <si>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</si>
  <si>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</si>
  <si>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</si>
  <si>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</si>
  <si>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</si>
  <si>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</si>
  <si>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</si>
  <si>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</si>
  <si>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</si>
  <si>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</si>
  <si>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</si>
  <si>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</si>
  <si>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</si>
  <si>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</si>
  <si>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</si>
  <si>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</si>
  <si>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</si>
  <si>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</si>
  <si>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</si>
  <si>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</si>
  <si>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</si>
  <si>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</si>
  <si>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</si>
  <si>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</si>
  <si>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</si>
  <si>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</si>
  <si>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</si>
  <si>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</si>
  <si>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</si>
  <si>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</si>
  <si>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</si>
  <si>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</si>
  <si>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</si>
  <si>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</si>
  <si>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</si>
  <si>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</si>
  <si>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</si>
  <si>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</si>
  <si>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</si>
  <si>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</si>
  <si>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</si>
  <si>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</si>
  <si>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</si>
  <si>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</si>
  <si>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</si>
  <si>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</si>
  <si>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</si>
  <si>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</si>
  <si>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</si>
  <si>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</si>
  <si>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</si>
  <si>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</si>
  <si>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</si>
  <si>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</si>
  <si>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</si>
  <si>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</si>
  <si>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</si>
  <si>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</si>
  <si>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</si>
  <si>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</si>
  <si>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</si>
  <si>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</si>
  <si>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</si>
  <si>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</si>
  <si>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</si>
  <si>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</si>
  <si>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</si>
  <si>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</si>
  <si>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</si>
  <si>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</si>
  <si>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</si>
  <si>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</si>
  <si>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</si>
  <si>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</si>
  <si>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</si>
  <si>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</si>
  <si>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</si>
  <si>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</si>
  <si>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</si>
  <si>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</si>
  <si>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</si>
  <si>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</si>
  <si>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</si>
  <si>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</si>
  <si>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</si>
  <si>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</si>
  <si>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</si>
  <si>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</si>
  <si>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</si>
  <si>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</si>
  <si>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</si>
  <si>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</si>
  <si>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</si>
  <si>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</si>
  <si>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</si>
  <si>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</si>
  <si>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</si>
  <si>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</si>
  <si>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</si>
  <si>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</si>
  <si>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</si>
  <si>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</si>
  <si>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</si>
  <si>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</si>
  <si>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</si>
  <si>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</si>
  <si>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</si>
  <si>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</si>
  <si>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</si>
  <si>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</si>
  <si>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</si>
  <si>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</si>
  <si>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</si>
  <si>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</si>
  <si>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</si>
  <si>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</si>
  <si>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</si>
  <si>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</si>
  <si>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</si>
  <si>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</si>
  <si>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</si>
  <si>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</si>
  <si>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</si>
  <si>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</si>
  <si>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</si>
  <si>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</si>
  <si>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</si>
  <si>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</si>
  <si>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</si>
  <si>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</si>
  <si>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</si>
  <si>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</si>
  <si>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</si>
  <si>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</si>
  <si>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</si>
  <si>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</si>
  <si>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</si>
  <si>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</si>
  <si>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</si>
  <si>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</si>
  <si>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</si>
  <si>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</si>
  <si>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</si>
  <si>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</si>
  <si>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</si>
  <si>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</si>
  <si>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</si>
  <si>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</si>
  <si>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</si>
  <si>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</si>
  <si>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</si>
  <si>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</si>
  <si>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</si>
  <si>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</si>
  <si>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</si>
  <si>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</si>
  <si>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</si>
  <si>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</si>
  <si>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</si>
  <si>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</si>
  <si>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</si>
  <si>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</si>
  <si>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</si>
  <si>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</si>
  <si>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</si>
  <si>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</si>
  <si>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</si>
  <si>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</si>
  <si>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</si>
  <si>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</si>
  <si>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</si>
  <si>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</si>
  <si>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</si>
  <si>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</si>
  <si>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</si>
  <si>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</si>
  <si>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</si>
  <si>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</si>
  <si>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</si>
  <si>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</si>
  <si>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</si>
  <si>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</si>
  <si>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</si>
  <si>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</si>
  <si>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</si>
  <si>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</si>
  <si>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</si>
  <si>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</si>
  <si>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</si>
  <si>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</si>
  <si>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</si>
  <si>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</si>
  <si>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</si>
  <si>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</si>
  <si>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</si>
  <si>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</si>
  <si>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</si>
  <si>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</si>
  <si>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</si>
  <si>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</si>
  <si>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</si>
  <si>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</si>
  <si>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</si>
  <si>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</si>
  <si>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</si>
  <si>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</si>
  <si>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</si>
  <si>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</si>
  <si>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</si>
  <si>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</si>
  <si>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</si>
  <si>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</si>
  <si>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</si>
  <si>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</si>
  <si>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</si>
  <si>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</si>
  <si>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</si>
  <si>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</si>
  <si>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</si>
  <si>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</si>
  <si>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</si>
  <si>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</si>
  <si>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</si>
  <si>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</si>
  <si>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</si>
  <si>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</si>
  <si>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</si>
  <si>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</si>
  <si>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</si>
  <si>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</si>
  <si>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</si>
  <si>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</si>
  <si>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</si>
  <si>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</si>
  <si>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</si>
  <si>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</si>
  <si>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</si>
  <si>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</si>
  <si>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</si>
  <si>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</si>
  <si>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</si>
  <si>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</si>
  <si>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</si>
  <si>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</si>
  <si>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</si>
  <si>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</si>
  <si>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</si>
  <si>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</si>
  <si>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</si>
  <si>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</si>
  <si>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</si>
  <si>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</si>
  <si>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</si>
  <si>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</si>
  <si>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</si>
  <si>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</si>
  <si>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</si>
  <si>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</si>
  <si>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</si>
  <si>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</si>
  <si>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</si>
  <si>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</si>
  <si>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</si>
  <si>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</si>
  <si>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</si>
  <si>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</si>
  <si>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</si>
  <si>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</si>
  <si>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</si>
  <si>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</si>
  <si>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</si>
  <si>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</si>
  <si>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</si>
  <si>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</si>
  <si>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</si>
  <si>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</si>
  <si>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</si>
  <si>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</si>
  <si>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</si>
  <si>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</si>
  <si>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</si>
  <si>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</si>
  <si>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</si>
  <si>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</si>
  <si>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</si>
  <si>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</si>
  <si>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</si>
  <si>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</si>
  <si>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</si>
  <si>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</si>
  <si>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</si>
  <si>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</si>
  <si>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</si>
  <si>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</si>
  <si>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</si>
  <si>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</si>
  <si>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</si>
  <si>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</si>
  <si>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</si>
  <si>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</si>
  <si>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</si>
  <si>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</si>
  <si>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</si>
  <si>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</si>
  <si>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</si>
  <si>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</si>
  <si>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</si>
  <si>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</si>
  <si>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</si>
  <si>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</si>
  <si>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</si>
  <si>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</si>
  <si>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</si>
  <si>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</si>
  <si>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</si>
  <si>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</si>
  <si>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</si>
  <si>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</si>
  <si>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</si>
  <si>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</si>
  <si>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</si>
  <si>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</si>
  <si>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</si>
  <si>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</si>
  <si>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</si>
  <si>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</si>
  <si>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</si>
  <si>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</si>
  <si>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</si>
  <si>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</si>
  <si>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</si>
  <si>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</si>
  <si>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</si>
  <si>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</si>
  <si>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</si>
  <si>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</si>
  <si>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</si>
  <si>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</si>
  <si>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</si>
  <si>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</si>
  <si>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</si>
  <si>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</si>
  <si>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</si>
  <si>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</si>
  <si>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</si>
  <si>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</si>
  <si>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</si>
  <si>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</si>
  <si>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</si>
  <si>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</si>
  <si>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</si>
  <si>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</si>
  <si>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</si>
  <si>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</si>
  <si>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</si>
  <si>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</si>
  <si>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</si>
  <si>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</si>
  <si>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</si>
  <si>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</si>
  <si>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</si>
  <si>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</si>
  <si>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</si>
  <si>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</si>
  <si>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</si>
  <si>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</si>
  <si>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</si>
  <si>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</si>
  <si>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</si>
  <si>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</si>
  <si>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</si>
  <si>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</si>
  <si>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</si>
  <si>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</si>
  <si>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</si>
  <si>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</si>
  <si>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</si>
  <si>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</si>
  <si>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</si>
  <si>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</si>
  <si>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</si>
  <si>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</si>
  <si>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</si>
  <si>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</si>
  <si>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</si>
  <si>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</si>
  <si>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</si>
  <si>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</si>
  <si>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</si>
  <si>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</si>
  <si>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</si>
  <si>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</si>
  <si>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</si>
  <si>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</si>
  <si>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</si>
  <si>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</si>
  <si>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</si>
  <si>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</si>
  <si>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</si>
  <si>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</si>
  <si>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</si>
  <si>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</si>
  <si>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</si>
  <si>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</si>
  <si>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</si>
  <si>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</si>
  <si>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</si>
  <si>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</si>
  <si>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</si>
  <si>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</si>
  <si>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</si>
  <si>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</si>
  <si>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</si>
  <si>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</si>
  <si>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</si>
  <si>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</si>
  <si>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</si>
  <si>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</si>
  <si>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</si>
  <si>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</si>
  <si>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</si>
  <si>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</si>
  <si>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</si>
  <si>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</si>
  <si>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</si>
  <si>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</si>
  <si>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</si>
  <si>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</si>
  <si>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</si>
  <si>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</si>
  <si>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</si>
  <si>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</si>
  <si>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</si>
  <si>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</si>
  <si>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</si>
  <si>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</si>
  <si>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</si>
  <si>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</si>
  <si>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</si>
  <si>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</si>
  <si>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</si>
  <si>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</si>
  <si>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</si>
  <si>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</si>
  <si>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</si>
  <si>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</si>
  <si>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</si>
  <si>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</si>
  <si>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</si>
  <si>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</si>
  <si>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</si>
  <si>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</si>
  <si>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</si>
  <si>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</si>
  <si>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</si>
  <si>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</si>
  <si>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</si>
  <si>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</si>
  <si>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</si>
  <si>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</si>
  <si>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</si>
  <si>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</si>
  <si>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</si>
  <si>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</si>
  <si>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</si>
  <si>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</si>
  <si>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</si>
  <si>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</si>
  <si>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</si>
  <si>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</si>
  <si>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</si>
  <si>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</si>
  <si>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</si>
  <si>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</si>
  <si>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</si>
  <si>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</si>
  <si>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</si>
  <si>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</si>
  <si>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</si>
  <si>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</si>
  <si>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</si>
  <si>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</si>
  <si>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</si>
  <si>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</si>
  <si>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</si>
  <si>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</si>
  <si>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</si>
  <si>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</si>
  <si>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</si>
  <si>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</si>
  <si>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</si>
  <si>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</si>
  <si>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</si>
  <si>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</si>
  <si>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</si>
  <si>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</si>
  <si>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</si>
  <si>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</si>
  <si>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</si>
  <si>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</si>
  <si>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</si>
  <si>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</si>
  <si>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</si>
  <si>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</si>
  <si>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</si>
  <si>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</si>
  <si>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</si>
  <si>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</si>
  <si>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</si>
  <si>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</si>
  <si>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</si>
  <si>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</si>
  <si>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</si>
  <si>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</si>
  <si>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</si>
  <si>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</si>
  <si>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</si>
  <si>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</si>
  <si>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</si>
  <si>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</si>
  <si>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</si>
  <si>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</si>
  <si>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</si>
  <si>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</si>
  <si>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</si>
  <si>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</si>
  <si>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</si>
  <si>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</si>
  <si>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</si>
  <si>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</si>
  <si>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</si>
  <si>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</si>
  <si>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</si>
  <si>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</si>
  <si>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</si>
  <si>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</si>
  <si>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</si>
  <si>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</si>
  <si>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</si>
  <si>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</si>
  <si>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</si>
  <si>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</si>
  <si>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</si>
  <si>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</si>
  <si>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</si>
  <si>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</si>
  <si>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</si>
  <si>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</si>
  <si>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</si>
  <si>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</si>
  <si>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</si>
  <si>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</si>
  <si>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</si>
  <si>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</si>
  <si>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</si>
  <si>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</si>
  <si>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</si>
  <si>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</si>
  <si>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</si>
  <si>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</si>
  <si>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</si>
  <si>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</si>
  <si>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</si>
  <si>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</si>
  <si>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</si>
  <si>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</si>
  <si>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</si>
  <si>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</si>
  <si>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</si>
  <si>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</si>
  <si>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</si>
  <si>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</si>
  <si>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</si>
  <si>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</si>
  <si>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</si>
  <si>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</si>
  <si>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</si>
  <si>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</si>
  <si>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</si>
  <si>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</si>
  <si>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</si>
  <si>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</si>
  <si>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</si>
  <si>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</si>
  <si>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</si>
  <si>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</si>
  <si>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</si>
  <si>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</si>
  <si>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</si>
  <si>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</si>
  <si>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</si>
  <si>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</si>
  <si>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</si>
  <si>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</si>
  <si>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</si>
  <si>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</si>
  <si>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</si>
  <si>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</si>
  <si>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</si>
  <si>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</si>
  <si>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</si>
  <si>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</si>
  <si>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</si>
  <si>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</si>
  <si>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</si>
  <si>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</si>
  <si>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</si>
  <si>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</si>
  <si>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</si>
  <si>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</si>
  <si>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</si>
  <si>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</si>
  <si>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</si>
  <si>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</si>
  <si>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</si>
  <si>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</si>
  <si>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</si>
  <si>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</si>
  <si>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</si>
  <si>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</si>
  <si>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</si>
  <si>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</si>
  <si>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</si>
  <si>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</si>
  <si>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</si>
  <si>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</si>
  <si>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</si>
  <si>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</si>
  <si>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</si>
  <si>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</si>
  <si>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</si>
  <si>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</si>
  <si>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</si>
  <si>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</si>
  <si>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</si>
  <si>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</si>
  <si>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</si>
  <si>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</si>
  <si>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</si>
  <si>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</si>
  <si>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</si>
  <si>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</si>
  <si>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</si>
  <si>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</si>
  <si>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</si>
  <si>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</si>
  <si>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</si>
  <si>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</si>
  <si>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</si>
  <si>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</si>
  <si>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</si>
  <si>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</si>
  <si>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</si>
  <si>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</si>
  <si>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</si>
  <si>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</si>
  <si>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</si>
  <si>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</si>
  <si>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</si>
  <si>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</si>
  <si>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</si>
  <si>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</si>
  <si>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</si>
  <si>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</si>
  <si>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</si>
  <si>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</si>
  <si>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</si>
  <si>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</si>
  <si>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</si>
  <si>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</si>
  <si>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</si>
  <si>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</si>
  <si>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</si>
  <si>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</si>
  <si>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</si>
  <si>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</si>
  <si>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</si>
  <si>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</si>
  <si>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</si>
  <si>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</si>
  <si>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</si>
  <si>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</si>
  <si>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</si>
  <si>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</si>
  <si>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</si>
  <si>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</si>
  <si>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</si>
  <si>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</si>
  <si>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</si>
  <si>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</si>
  <si>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</si>
  <si>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</si>
  <si>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</si>
  <si>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</si>
  <si>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</si>
  <si>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</si>
  <si>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</si>
  <si>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</si>
  <si>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</si>
  <si>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</si>
  <si>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</si>
  <si>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</si>
  <si>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</si>
  <si>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</si>
  <si>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</si>
  <si>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</si>
  <si>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</si>
  <si>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</si>
  <si>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</si>
  <si>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</si>
  <si>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</si>
  <si>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</si>
  <si>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</si>
  <si>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</si>
  <si>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</si>
  <si>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</si>
  <si>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</si>
  <si>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</si>
  <si>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</si>
  <si>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</si>
  <si>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</si>
  <si>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</si>
  <si>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</si>
  <si>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</si>
  <si>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</si>
  <si>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</si>
  <si>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</si>
  <si>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</si>
  <si>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</si>
  <si>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</si>
  <si>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</si>
  <si>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</si>
  <si>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</si>
  <si>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</si>
  <si>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</si>
  <si>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</si>
  <si>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</si>
  <si>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</si>
  <si>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</si>
  <si>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</si>
  <si>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</si>
  <si>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</si>
  <si>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</si>
  <si>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</si>
  <si>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</si>
  <si>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</si>
  <si>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</si>
  <si>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</si>
  <si>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</si>
  <si>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</si>
  <si>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</si>
  <si>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</si>
  <si>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</si>
  <si>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</si>
  <si>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</si>
  <si>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</si>
  <si>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</si>
  <si>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</si>
  <si>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</si>
  <si>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</si>
  <si>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</si>
  <si>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</si>
  <si>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</si>
  <si>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</si>
  <si>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</si>
  <si>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</si>
  <si>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</si>
  <si>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</si>
  <si>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</si>
  <si>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</si>
  <si>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</si>
  <si>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</si>
  <si>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</si>
  <si>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</si>
  <si>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</si>
  <si>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</si>
  <si>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</si>
  <si>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</si>
  <si>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</si>
  <si>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</si>
  <si>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</si>
  <si>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</si>
  <si>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</si>
  <si>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</si>
  <si>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</si>
  <si>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</si>
  <si>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</si>
  <si>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</si>
  <si>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</si>
  <si>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</si>
  <si>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</si>
  <si>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</si>
  <si>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</si>
  <si>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</si>
  <si>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</si>
  <si>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</si>
  <si>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</si>
  <si>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</si>
  <si>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</si>
  <si>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</si>
  <si>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</si>
  <si>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</si>
  <si>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</si>
  <si>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</si>
  <si>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</si>
  <si>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</si>
  <si>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</si>
  <si>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</si>
  <si>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</si>
  <si>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</si>
  <si>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</si>
  <si>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</si>
  <si>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</si>
  <si>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</si>
  <si>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</si>
  <si>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</si>
  <si>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</si>
  <si>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</si>
  <si>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</si>
  <si>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</si>
  <si>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</si>
  <si>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</si>
  <si>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</si>
  <si>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</si>
  <si>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</si>
  <si>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</si>
  <si>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</si>
  <si>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</si>
  <si>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</si>
  <si>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</si>
  <si>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</si>
  <si>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</si>
  <si>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</si>
  <si>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</si>
  <si>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</si>
  <si>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</si>
  <si>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</si>
  <si>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</si>
  <si>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</si>
  <si>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</si>
  <si>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</si>
  <si>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</si>
  <si>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</si>
  <si>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</si>
  <si>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</si>
  <si>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</si>
  <si>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</si>
  <si>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</si>
  <si>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</si>
  <si>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</si>
  <si>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</si>
  <si>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</si>
  <si>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</si>
  <si>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</si>
  <si>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</si>
  <si>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</si>
  <si>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</si>
  <si>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</si>
  <si>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</si>
  <si>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</si>
  <si>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</si>
  <si>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</si>
  <si>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</si>
  <si>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</si>
  <si>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</si>
  <si>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</si>
  <si>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</si>
  <si>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</si>
  <si>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</si>
  <si>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</si>
  <si>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</si>
  <si>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</si>
  <si>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</si>
  <si>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</si>
  <si>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</si>
  <si>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</si>
  <si>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</si>
  <si>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</si>
  <si>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</si>
  <si>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</si>
  <si>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</si>
  <si>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</si>
  <si>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</si>
  <si>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</si>
  <si>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</si>
  <si>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</si>
  <si>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</si>
  <si>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</si>
  <si>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</si>
  <si>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</si>
  <si>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</si>
  <si>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</si>
  <si>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</si>
  <si>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</si>
  <si>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</si>
  <si>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</si>
  <si>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</si>
  <si>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</si>
  <si>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</si>
  <si>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</si>
  <si>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</si>
  <si>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</si>
  <si>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</si>
  <si>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</si>
  <si>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</si>
  <si>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</si>
  <si>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</si>
  <si>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</si>
  <si>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</si>
  <si>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</si>
  <si>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</si>
  <si>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</si>
  <si>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</si>
  <si>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</si>
  <si>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</si>
  <si>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</si>
  <si>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</si>
  <si>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</si>
  <si>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</si>
  <si>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</si>
  <si>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</si>
  <si>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</si>
  <si>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</si>
  <si>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</si>
  <si>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</si>
  <si>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</si>
  <si>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</si>
  <si>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</si>
  <si>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</si>
  <si>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</si>
  <si>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</si>
  <si>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</si>
  <si>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</si>
  <si>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</si>
  <si>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</si>
  <si>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</si>
  <si>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</si>
  <si>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</si>
  <si>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</si>
  <si>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</si>
  <si>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</si>
  <si>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</si>
  <si>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</si>
  <si>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</si>
  <si>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</si>
  <si>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</si>
  <si>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</si>
  <si>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</si>
  <si>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</si>
  <si>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</si>
  <si>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</si>
  <si>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</si>
  <si>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</si>
  <si>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</si>
  <si>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</si>
  <si>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</si>
  <si>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</si>
  <si>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</si>
  <si>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</si>
  <si>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</si>
  <si>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</si>
  <si>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</si>
  <si>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</si>
  <si>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</si>
  <si>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</si>
  <si>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</si>
  <si>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</si>
  <si>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</si>
  <si>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</si>
  <si>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</si>
  <si>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</si>
  <si>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</si>
  <si>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</si>
  <si>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</si>
  <si>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</si>
  <si>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</si>
  <si>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</si>
  <si>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</si>
  <si>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</si>
  <si>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</si>
  <si>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</si>
  <si>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</si>
  <si>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</si>
  <si>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</si>
  <si>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</si>
  <si>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</si>
  <si>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</si>
  <si>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</si>
  <si>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</si>
  <si>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</si>
  <si>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</si>
  <si>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</si>
  <si>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</si>
  <si>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</si>
  <si>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</si>
  <si>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</si>
  <si>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</si>
  <si>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</si>
  <si>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</si>
  <si>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</si>
  <si>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</si>
  <si>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</si>
  <si>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</si>
  <si>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</si>
  <si>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</si>
  <si>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</si>
  <si>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</si>
  <si>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</si>
  <si>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</si>
  <si>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</si>
  <si>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</si>
  <si>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</si>
  <si>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</si>
  <si>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</si>
  <si>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</si>
  <si>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</si>
  <si>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</si>
  <si>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</si>
  <si>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</si>
  <si>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</si>
  <si>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</si>
  <si>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</si>
  <si>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</si>
  <si>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</si>
  <si>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</si>
  <si>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</si>
  <si>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</si>
  <si>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</si>
  <si>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</si>
  <si>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</si>
  <si>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</si>
  <si>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</si>
  <si>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</si>
  <si>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</si>
  <si>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</si>
  <si>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</si>
  <si>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</si>
  <si>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</si>
  <si>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</si>
  <si>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</si>
  <si>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</si>
  <si>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</si>
  <si>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</si>
  <si>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</si>
  <si>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</si>
  <si>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</si>
  <si>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</si>
  <si>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</si>
  <si>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</si>
  <si>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</si>
  <si>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</si>
  <si>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</si>
  <si>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</si>
  <si>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</si>
  <si>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</si>
  <si>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</si>
  <si>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</si>
  <si>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</si>
  <si>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</si>
  <si>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</si>
  <si>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</si>
  <si>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</si>
  <si>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</si>
  <si>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</si>
  <si>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</si>
  <si>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</si>
  <si>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</si>
  <si>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</si>
  <si>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</si>
  <si>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</si>
  <si>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</si>
  <si>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</si>
  <si>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</si>
  <si>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</si>
  <si>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</si>
  <si>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</si>
  <si>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</si>
  <si>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</si>
  <si>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</si>
  <si>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</si>
  <si>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</si>
  <si>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</si>
  <si>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</si>
  <si>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</si>
  <si>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</si>
  <si>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</si>
  <si>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</si>
  <si>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</si>
  <si>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</si>
  <si>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</si>
  <si>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</si>
  <si>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</si>
  <si>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</si>
  <si>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</si>
  <si>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</si>
  <si>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</si>
  <si>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</si>
  <si>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</si>
  <si>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</si>
  <si>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</si>
  <si>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</si>
  <si>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</si>
  <si>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</si>
  <si>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</si>
  <si>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</si>
  <si>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</si>
  <si>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</si>
  <si>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</si>
  <si>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</si>
  <si>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</si>
  <si>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</si>
  <si>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</si>
  <si>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</si>
  <si>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</si>
  <si>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</si>
  <si>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</si>
  <si>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</si>
  <si>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</si>
  <si>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</si>
  <si>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</si>
  <si>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</si>
  <si>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</si>
  <si>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</si>
  <si>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</si>
  <si>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</si>
  <si>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</si>
  <si>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</si>
  <si>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</si>
  <si>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</si>
  <si>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</si>
  <si>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</si>
  <si>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</si>
  <si>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</si>
  <si>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</si>
  <si>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</si>
  <si>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</si>
  <si>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</si>
  <si>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</si>
  <si>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</si>
  <si>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</si>
  <si>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</si>
  <si>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</si>
  <si>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</si>
  <si>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</si>
  <si>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</si>
  <si>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</si>
  <si>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</si>
  <si>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</si>
  <si>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</si>
  <si>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</si>
  <si>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</si>
  <si>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</si>
  <si>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</si>
  <si>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</si>
  <si>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</si>
  <si>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</si>
  <si>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</si>
  <si>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</si>
  <si>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</si>
  <si>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</si>
  <si>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</si>
  <si>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</si>
  <si>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</si>
  <si>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</si>
  <si>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</si>
  <si>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</si>
  <si>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</si>
  <si>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</si>
  <si>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</si>
  <si>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</si>
  <si>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</si>
  <si>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</si>
  <si>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</si>
  <si>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</si>
  <si>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</si>
  <si>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</si>
  <si>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</si>
  <si>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</si>
  <si>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</si>
  <si>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</si>
  <si>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</si>
  <si>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</si>
  <si>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</si>
  <si>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</si>
  <si>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</si>
  <si>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</si>
  <si>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</si>
  <si>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</si>
  <si>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</si>
  <si>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</si>
  <si>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</si>
  <si>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</si>
  <si>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</si>
  <si>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</si>
  <si>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</si>
  <si>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</si>
  <si>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</si>
  <si>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</si>
  <si>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</si>
  <si>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</si>
  <si>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</si>
  <si>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</si>
  <si>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</si>
  <si>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</si>
  <si>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</si>
  <si>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</si>
  <si>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</si>
  <si>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</si>
  <si>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</si>
  <si>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</si>
  <si>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</si>
  <si>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</si>
  <si>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</si>
  <si>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</si>
  <si>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</si>
  <si>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</si>
  <si>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</si>
  <si>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</si>
  <si>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</si>
  <si>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</si>
  <si>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</si>
  <si>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</si>
  <si>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</si>
  <si>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Jakov</t>
  </si>
  <si>
    <t>Karadjole</t>
  </si>
  <si>
    <t>Splitsko-dalmatinska</t>
  </si>
  <si>
    <t>Ivana</t>
  </si>
  <si>
    <t>Ujević</t>
  </si>
  <si>
    <t>Split</t>
  </si>
  <si>
    <t>Zoran</t>
  </si>
  <si>
    <t>Samardžić</t>
  </si>
  <si>
    <t>Sinj</t>
  </si>
  <si>
    <t>Krasojević</t>
  </si>
  <si>
    <t>Marijana</t>
  </si>
  <si>
    <t>Banovec</t>
  </si>
  <si>
    <t>Dugi Rat</t>
  </si>
  <si>
    <t>Trogir</t>
  </si>
  <si>
    <t>Irena</t>
  </si>
  <si>
    <t>Čapeta</t>
  </si>
  <si>
    <t>Makarska</t>
  </si>
  <si>
    <t>Jelena</t>
  </si>
  <si>
    <t>Marijan</t>
  </si>
  <si>
    <t>Maršić</t>
  </si>
  <si>
    <t>Cista Velika</t>
  </si>
  <si>
    <t>Srđan</t>
  </si>
  <si>
    <t>Crnjak</t>
  </si>
  <si>
    <t>Nikola</t>
  </si>
  <si>
    <t>Grgić</t>
  </si>
  <si>
    <t>Šoljak</t>
  </si>
  <si>
    <t>Silvija</t>
  </si>
  <si>
    <t>Dešpoja</t>
  </si>
  <si>
    <t>Vedrana</t>
  </si>
  <si>
    <t>Sočo</t>
  </si>
  <si>
    <t>Kuvačić</t>
  </si>
  <si>
    <t>Zagvozd</t>
  </si>
  <si>
    <t>Splitsko dalmatinska</t>
  </si>
  <si>
    <t>Marina</t>
  </si>
  <si>
    <t>Sikirica</t>
  </si>
  <si>
    <t>Otok</t>
  </si>
  <si>
    <t>Barić</t>
  </si>
  <si>
    <t>Martina</t>
  </si>
  <si>
    <t>Koceić Bilan</t>
  </si>
  <si>
    <t>Ćuže</t>
  </si>
  <si>
    <t>Vrgorac</t>
  </si>
  <si>
    <t>Imotski</t>
  </si>
  <si>
    <t>Kaštel Novi</t>
  </si>
  <si>
    <t>Bilokapić</t>
  </si>
  <si>
    <t>Trilj</t>
  </si>
  <si>
    <t>Radica</t>
  </si>
  <si>
    <t>Uljević</t>
  </si>
  <si>
    <t>Tonći</t>
  </si>
  <si>
    <t>82536231308</t>
  </si>
  <si>
    <t xml:space="preserve">LAURA </t>
  </si>
  <si>
    <t>BABIĆ</t>
  </si>
  <si>
    <t>59670409336</t>
  </si>
  <si>
    <t>Milka</t>
  </si>
  <si>
    <t>Mišetić</t>
  </si>
  <si>
    <t>Selca</t>
  </si>
  <si>
    <t>90302952501</t>
  </si>
  <si>
    <t>IRIS</t>
  </si>
  <si>
    <t>STANČIĆ</t>
  </si>
  <si>
    <t>IVO</t>
  </si>
  <si>
    <t>MOŠIĆ</t>
  </si>
  <si>
    <t>23035423710</t>
  </si>
  <si>
    <t xml:space="preserve">Ivana </t>
  </si>
  <si>
    <t>DUJE</t>
  </si>
  <si>
    <t>GALIĆ</t>
  </si>
  <si>
    <t>90173881356</t>
  </si>
  <si>
    <t>Kolarić Lončar</t>
  </si>
  <si>
    <t>MARKO</t>
  </si>
  <si>
    <t>87709169486</t>
  </si>
  <si>
    <t xml:space="preserve">PAMELA </t>
  </si>
  <si>
    <t>VITALJIĆ</t>
  </si>
  <si>
    <t>03047057583</t>
  </si>
  <si>
    <t>Marica</t>
  </si>
  <si>
    <t>Serdarević</t>
  </si>
  <si>
    <t>STIPE</t>
  </si>
  <si>
    <t>SELAK</t>
  </si>
  <si>
    <t>08890967247</t>
  </si>
  <si>
    <t>Kelava Vrdoljak</t>
  </si>
  <si>
    <t>KARLA</t>
  </si>
  <si>
    <t>KOLOVRAT</t>
  </si>
  <si>
    <t>69400873655</t>
  </si>
  <si>
    <t>MARIN</t>
  </si>
  <si>
    <t>LAGATOR</t>
  </si>
  <si>
    <t>52491451036</t>
  </si>
  <si>
    <t>Luka</t>
  </si>
  <si>
    <t>LUKA</t>
  </si>
  <si>
    <t>DŽAJA</t>
  </si>
  <si>
    <t>88482212637</t>
  </si>
  <si>
    <t>PETRA</t>
  </si>
  <si>
    <t>ČIĆ</t>
  </si>
  <si>
    <t>31405762971</t>
  </si>
  <si>
    <t>MAJA</t>
  </si>
  <si>
    <t>PEZO</t>
  </si>
  <si>
    <t>Ivan</t>
  </si>
  <si>
    <t>Ćužić</t>
  </si>
  <si>
    <t>15106949928</t>
  </si>
  <si>
    <t>PERIŠIĆ</t>
  </si>
  <si>
    <t>96198860691</t>
  </si>
  <si>
    <t>KLAUDIA</t>
  </si>
  <si>
    <t>JURKOVIĆ</t>
  </si>
  <si>
    <t>69558635840</t>
  </si>
  <si>
    <t>ANA</t>
  </si>
  <si>
    <t>ĆUKUŠIĆ</t>
  </si>
  <si>
    <t>09529067023</t>
  </si>
  <si>
    <t>JURE</t>
  </si>
  <si>
    <t>TOPIĆ</t>
  </si>
  <si>
    <t>40462945503</t>
  </si>
  <si>
    <t>Hrga</t>
  </si>
  <si>
    <t>VLAHOVIĆ</t>
  </si>
  <si>
    <t>36403741784</t>
  </si>
  <si>
    <t>MATKOVIĆ</t>
  </si>
  <si>
    <t>Žužul</t>
  </si>
  <si>
    <t>40061380629</t>
  </si>
  <si>
    <t xml:space="preserve">ANTONIO </t>
  </si>
  <si>
    <t>RADIĆ</t>
  </si>
  <si>
    <t>Miroslav</t>
  </si>
  <si>
    <t>Družijanić</t>
  </si>
  <si>
    <t>48705606504</t>
  </si>
  <si>
    <t>IVONA</t>
  </si>
  <si>
    <t>MAMUZIĆ</t>
  </si>
  <si>
    <t>88864084844</t>
  </si>
  <si>
    <t>Josip</t>
  </si>
  <si>
    <t>Bodrožić-Selak</t>
  </si>
  <si>
    <t>LARA</t>
  </si>
  <si>
    <t>KRAMARIĆ</t>
  </si>
  <si>
    <t>Krivodol</t>
  </si>
  <si>
    <t>45457019947</t>
  </si>
  <si>
    <t>MATEJ</t>
  </si>
  <si>
    <t>MAMIĆ</t>
  </si>
  <si>
    <t>Eterović Faraunić</t>
  </si>
  <si>
    <t>74330345397</t>
  </si>
  <si>
    <t xml:space="preserve">Tomislav </t>
  </si>
  <si>
    <t>IVAN</t>
  </si>
  <si>
    <t>ŠARIBOK</t>
  </si>
  <si>
    <t>64732974180</t>
  </si>
  <si>
    <t>Renata</t>
  </si>
  <si>
    <t>Gulam</t>
  </si>
  <si>
    <t>ŠUŠNJARA</t>
  </si>
  <si>
    <t>56726053666</t>
  </si>
  <si>
    <t>ANDRIJA</t>
  </si>
  <si>
    <t>KEGALJ</t>
  </si>
  <si>
    <t>Vukušić</t>
  </si>
  <si>
    <t xml:space="preserve">Iva </t>
  </si>
  <si>
    <t>Vuković</t>
  </si>
  <si>
    <t>Dugopolje</t>
  </si>
  <si>
    <t>MAGDALENA</t>
  </si>
  <si>
    <t>VUKUŠIĆ</t>
  </si>
  <si>
    <t>35162479389</t>
  </si>
  <si>
    <t>BRANIMIR</t>
  </si>
  <si>
    <t>MARŠIĆ</t>
  </si>
  <si>
    <t>55971388247</t>
  </si>
  <si>
    <t>JOŠKO</t>
  </si>
  <si>
    <t>LALIĆ</t>
  </si>
  <si>
    <t>45136144914</t>
  </si>
  <si>
    <t>Dražen</t>
  </si>
  <si>
    <t>Muć</t>
  </si>
  <si>
    <t>IVANA</t>
  </si>
  <si>
    <t>BEBIĆ</t>
  </si>
  <si>
    <t>NIKOLINA</t>
  </si>
  <si>
    <t>ROGOŠIĆ</t>
  </si>
  <si>
    <t>75861787941</t>
  </si>
  <si>
    <t xml:space="preserve">Senka </t>
  </si>
  <si>
    <t>Čondić-Bijader</t>
  </si>
  <si>
    <t>Aržano</t>
  </si>
  <si>
    <t>ANTONELA</t>
  </si>
  <si>
    <t>BODROŽIĆ</t>
  </si>
  <si>
    <t>27548740469</t>
  </si>
  <si>
    <t xml:space="preserve">Marijana </t>
  </si>
  <si>
    <t>MARIA</t>
  </si>
  <si>
    <t>ERCEGOVIĆ</t>
  </si>
  <si>
    <t>73167299634</t>
  </si>
  <si>
    <t>BEPO</t>
  </si>
  <si>
    <t>BOŽIĆ</t>
  </si>
  <si>
    <t>52767726727</t>
  </si>
  <si>
    <t>Vranjković</t>
  </si>
  <si>
    <t>Podgora</t>
  </si>
  <si>
    <t>NOA</t>
  </si>
  <si>
    <t>ZLOIĆ</t>
  </si>
  <si>
    <t>91997521475</t>
  </si>
  <si>
    <t>ČOVIĆ</t>
  </si>
  <si>
    <t>32952677575</t>
  </si>
  <si>
    <t>VUKAS</t>
  </si>
  <si>
    <t>76326324341</t>
  </si>
  <si>
    <t>Kristina</t>
  </si>
  <si>
    <t>Novaković</t>
  </si>
  <si>
    <t>Postira</t>
  </si>
  <si>
    <t>KAMILLA</t>
  </si>
  <si>
    <t>VIRAG KALMAR</t>
  </si>
  <si>
    <t>82985949361</t>
  </si>
  <si>
    <t>VUČKO</t>
  </si>
  <si>
    <t>73999671870</t>
  </si>
  <si>
    <t>Mitrović Tarabarić</t>
  </si>
  <si>
    <t>KOMLJENOVIĆ</t>
  </si>
  <si>
    <t>Kaštel Gomilica</t>
  </si>
  <si>
    <t>59184795190</t>
  </si>
  <si>
    <t>ANTEA</t>
  </si>
  <si>
    <t>RAKO</t>
  </si>
  <si>
    <t>34519950133</t>
  </si>
  <si>
    <t>Mirko</t>
  </si>
  <si>
    <t>Primorski Dolac</t>
  </si>
  <si>
    <t>MARIJA</t>
  </si>
  <si>
    <t>IVAKIĆ</t>
  </si>
  <si>
    <t>77681947041</t>
  </si>
  <si>
    <t>Marjana</t>
  </si>
  <si>
    <t>MARTIN</t>
  </si>
  <si>
    <t>PERVAN</t>
  </si>
  <si>
    <t>48845376476</t>
  </si>
  <si>
    <t>LUCIJA</t>
  </si>
  <si>
    <t>BANOVIĆ</t>
  </si>
  <si>
    <t>97548215649</t>
  </si>
  <si>
    <t xml:space="preserve">Danijela </t>
  </si>
  <si>
    <t>DORA</t>
  </si>
  <si>
    <t>MATIĆ</t>
  </si>
  <si>
    <t>56715385082</t>
  </si>
  <si>
    <t>PETAR</t>
  </si>
  <si>
    <t>RIBIČIĆ</t>
  </si>
  <si>
    <t>79706463018</t>
  </si>
  <si>
    <t>64477208421</t>
  </si>
  <si>
    <t>13504300285</t>
  </si>
  <si>
    <t>HANA</t>
  </si>
  <si>
    <t>KRALJEVIĆ</t>
  </si>
  <si>
    <t>69175597605</t>
  </si>
  <si>
    <t>POŠA</t>
  </si>
  <si>
    <t>28911253757</t>
  </si>
  <si>
    <t>Carev</t>
  </si>
  <si>
    <t>Kaštel Stari</t>
  </si>
  <si>
    <t>MIRNA MARIJA</t>
  </si>
  <si>
    <t>SANADER</t>
  </si>
  <si>
    <t>55552105382</t>
  </si>
  <si>
    <t>JELENA</t>
  </si>
  <si>
    <t>JELAVIĆ</t>
  </si>
  <si>
    <t>21829166911</t>
  </si>
  <si>
    <t>LONČAR</t>
  </si>
  <si>
    <t>ANTE</t>
  </si>
  <si>
    <t>47001448354</t>
  </si>
  <si>
    <t>37674337691</t>
  </si>
  <si>
    <t>IRA</t>
  </si>
  <si>
    <t>ERCEGOVAC</t>
  </si>
  <si>
    <t>SUMIĆ</t>
  </si>
  <si>
    <t>72627884107</t>
  </si>
  <si>
    <t xml:space="preserve">HRVOJE </t>
  </si>
  <si>
    <t>DRAŽIĆ</t>
  </si>
  <si>
    <t>Petar</t>
  </si>
  <si>
    <t>Perić</t>
  </si>
  <si>
    <t>72718858604</t>
  </si>
  <si>
    <t>KRISTINA</t>
  </si>
  <si>
    <t>PETROVIĆ</t>
  </si>
  <si>
    <t>17886916233</t>
  </si>
  <si>
    <t>ANTONIJA</t>
  </si>
  <si>
    <t>ČAGALJ</t>
  </si>
  <si>
    <t>05004788814</t>
  </si>
  <si>
    <t>Milan</t>
  </si>
  <si>
    <t>Škrbić</t>
  </si>
  <si>
    <t>Bol</t>
  </si>
  <si>
    <t>FABIJAN</t>
  </si>
  <si>
    <t>TOMIĆ</t>
  </si>
  <si>
    <t>09686961227</t>
  </si>
  <si>
    <t>BORNA</t>
  </si>
  <si>
    <t>LAPENDA</t>
  </si>
  <si>
    <t>OŠ Žnjan-Pazdigrad</t>
  </si>
  <si>
    <t>NIKO</t>
  </si>
  <si>
    <t>25093 ORAO</t>
  </si>
  <si>
    <t>99999 POVIJEST</t>
  </si>
  <si>
    <t>55555 ROSE</t>
  </si>
  <si>
    <t>12345 SUPER</t>
  </si>
  <si>
    <t>30786 MERCEDES</t>
  </si>
  <si>
    <t>12345 ZMIJA</t>
  </si>
  <si>
    <t>23522 VOJNIK</t>
  </si>
  <si>
    <t>54321 BUREK</t>
  </si>
  <si>
    <t>26539 KARTA</t>
  </si>
  <si>
    <t>20212 Split</t>
  </si>
  <si>
    <t>12345 STIPE</t>
  </si>
  <si>
    <t>08014 PARIZ</t>
  </si>
  <si>
    <t>17120 PIONIRKA</t>
  </si>
  <si>
    <t>17703 SUMA</t>
  </si>
  <si>
    <t>50538 ZVIJEZDA</t>
  </si>
  <si>
    <t>88888 niksi</t>
  </si>
  <si>
    <t>23083 PLOČA</t>
  </si>
  <si>
    <t xml:space="preserve">99999 SUNCE </t>
  </si>
  <si>
    <t xml:space="preserve">25252 KARAVAN </t>
  </si>
  <si>
    <t>23571 Maček</t>
  </si>
  <si>
    <t>06362 LEPTIR</t>
  </si>
  <si>
    <t xml:space="preserve">25377 Europa </t>
  </si>
  <si>
    <t>55555 Hrvatska</t>
  </si>
  <si>
    <t>54321 TRUBA</t>
  </si>
  <si>
    <t>16129 PLAVUŠA</t>
  </si>
  <si>
    <t>21034 LAV</t>
  </si>
  <si>
    <t>55771 PARIZ</t>
  </si>
  <si>
    <t>03822 ČOKOLADA</t>
  </si>
  <si>
    <t>20039 MANDOLINA</t>
  </si>
  <si>
    <t>10038 PARIZ</t>
  </si>
  <si>
    <t>01950 TORCIDA</t>
  </si>
  <si>
    <t>54321 RAVNALO</t>
  </si>
  <si>
    <t>12345 ŠKOLA</t>
  </si>
  <si>
    <t>33933 GLAVATA ŽELVA</t>
  </si>
  <si>
    <t xml:space="preserve">13700 FOREST </t>
  </si>
  <si>
    <t>19803 TEDDY</t>
  </si>
  <si>
    <t>31103 DRVOSJEČA</t>
  </si>
  <si>
    <t>15710 ŽVAKA</t>
  </si>
  <si>
    <t>32145 PAS</t>
  </si>
  <si>
    <t>30047 GALEB</t>
  </si>
  <si>
    <t>12345 TEPSIJA</t>
  </si>
  <si>
    <t>12345 HRVATSKA</t>
  </si>
  <si>
    <t>58203 Petar</t>
  </si>
  <si>
    <t>27002 KLOKAN</t>
  </si>
  <si>
    <t>79017 Viking</t>
  </si>
  <si>
    <t>55557 MJESEC</t>
  </si>
  <si>
    <t>41795 KOCKA</t>
  </si>
  <si>
    <t>28073 TRATINČICA</t>
  </si>
  <si>
    <t>12349 TEPSIJA</t>
  </si>
  <si>
    <t>12345 BUBAŠARBA</t>
  </si>
  <si>
    <t>18014 MRKVA</t>
  </si>
  <si>
    <t>61203 DENIZ</t>
  </si>
  <si>
    <t>80085 ČEVAP</t>
  </si>
  <si>
    <t>12234 LORENA</t>
  </si>
  <si>
    <t>ZEMLJA 17561</t>
  </si>
  <si>
    <t>54321 BRK</t>
  </si>
  <si>
    <t>11903 Brod</t>
  </si>
  <si>
    <t>19110 TORCIDA</t>
  </si>
  <si>
    <t>12345 LOPOV</t>
  </si>
  <si>
    <t>19100 DUJE</t>
  </si>
  <si>
    <t>Podstrana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</si>
</sst>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3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1" fillId="34" borderId="12" xfId="50" applyFont="1" applyFill="1" applyBorder="1">
      <alignment/>
      <protection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21" fillId="34" borderId="12" xfId="50" applyFill="1" applyBorder="1">
      <alignment/>
      <protection/>
    </xf>
    <xf numFmtId="49" fontId="5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12" xfId="50" applyFont="1" applyFill="1" applyBorder="1">
      <alignment/>
      <protection/>
    </xf>
    <xf numFmtId="0" fontId="5" fillId="34" borderId="12" xfId="0" applyFont="1" applyFill="1" applyBorder="1" applyAlignment="1">
      <alignment/>
    </xf>
    <xf numFmtId="0" fontId="21" fillId="0" borderId="12" xfId="50" applyBorder="1">
      <alignment/>
      <protection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43">
      <selection activeCell="AB30" sqref="AB30"/>
    </sheetView>
  </sheetViews>
  <sheetFormatPr defaultColWidth="9.140625" defaultRowHeight="15" outlineLevelCol="1"/>
  <cols>
    <col min="1" max="1" width="9.140625" style="1" hidden="1" customWidth="1"/>
    <col min="2" max="2" width="12.00390625" style="2" hidden="1" customWidth="1"/>
    <col min="3" max="3" width="14.00390625" style="0" customWidth="1"/>
    <col min="4" max="4" width="14.28125" style="0" customWidth="1"/>
    <col min="5" max="5" width="12.140625" style="0" customWidth="1"/>
    <col min="6" max="6" width="12.421875" style="0" hidden="1" customWidth="1"/>
    <col min="7" max="7" width="11.421875" style="0" customWidth="1"/>
    <col min="8" max="8" width="11.00390625" style="0" customWidth="1"/>
    <col min="9" max="9" width="14.57421875" style="0" customWidth="1"/>
    <col min="10" max="10" width="11.57421875" style="0" hidden="1" customWidth="1"/>
    <col min="11" max="11" width="14.57421875" style="0" customWidth="1"/>
    <col min="12" max="12" width="11.7109375" style="0" hidden="1" customWidth="1"/>
    <col min="13" max="13" width="19.7109375" style="0" hidden="1" customWidth="1"/>
    <col min="14" max="14" width="14.28125" style="0" customWidth="1"/>
    <col min="15" max="15" width="6.57421875" style="0" customWidth="1"/>
    <col min="16" max="16" width="2.28125" style="0" hidden="1" customWidth="1"/>
    <col min="17" max="18" width="2.7109375" style="0" hidden="1" customWidth="1"/>
    <col min="19" max="19" width="2.57421875" style="0" hidden="1" customWidth="1"/>
    <col min="20" max="20" width="2.7109375" style="0" hidden="1" customWidth="1"/>
    <col min="21" max="21" width="0" style="0" hidden="1" customWidth="1"/>
    <col min="22" max="22" width="3.421875" style="0" hidden="1" customWidth="1"/>
    <col min="23" max="23" width="2.00390625" style="0" hidden="1" customWidth="1"/>
    <col min="24" max="24" width="30.574218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5.25" customHeight="1" thickBo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.75" hidden="1" thickBo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 hidden="1" thickBo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.75" hidden="1" thickBo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hidden="1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/>
      <c r="B8" s="23" t="s">
        <v>1617</v>
      </c>
      <c r="C8" s="24" t="s">
        <v>1619</v>
      </c>
      <c r="D8" s="24" t="s">
        <v>1616</v>
      </c>
      <c r="E8" s="24" t="s">
        <v>61</v>
      </c>
      <c r="F8" s="24">
        <v>38</v>
      </c>
      <c r="G8" s="24" t="s">
        <v>50</v>
      </c>
      <c r="H8" s="24" t="s">
        <v>1614</v>
      </c>
      <c r="I8" s="24" t="s">
        <v>1618</v>
      </c>
      <c r="J8" s="25">
        <v>1721</v>
      </c>
      <c r="K8" s="24" t="s">
        <v>1593</v>
      </c>
      <c r="L8" s="20">
        <v>17</v>
      </c>
      <c r="M8" s="20" t="s">
        <v>1555</v>
      </c>
      <c r="N8" s="21">
        <v>1</v>
      </c>
      <c r="O8" s="21">
        <v>45</v>
      </c>
      <c r="P8" s="21"/>
      <c r="Q8" s="21"/>
      <c r="R8" s="21"/>
      <c r="S8" s="21"/>
      <c r="T8" s="21"/>
      <c r="U8" s="21" t="s">
        <v>1813</v>
      </c>
      <c r="V8" s="21"/>
      <c r="W8" s="21"/>
      <c r="X8" s="21" t="str">
        <f>VLOOKUP(J:J,Sheet2!A:B,2,0)</f>
        <v>OŠ Vrgorac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/>
      <c r="B9" s="28">
        <v>78930620655</v>
      </c>
      <c r="C9" s="21" t="s">
        <v>1708</v>
      </c>
      <c r="D9" s="21" t="s">
        <v>1638</v>
      </c>
      <c r="E9" s="21" t="s">
        <v>61</v>
      </c>
      <c r="F9" s="21">
        <v>38</v>
      </c>
      <c r="G9" s="21" t="s">
        <v>50</v>
      </c>
      <c r="H9" s="21" t="s">
        <v>1579</v>
      </c>
      <c r="I9" s="21" t="s">
        <v>1580</v>
      </c>
      <c r="J9" s="21">
        <v>1765</v>
      </c>
      <c r="K9" s="21" t="s">
        <v>1558</v>
      </c>
      <c r="L9" s="20">
        <v>17</v>
      </c>
      <c r="M9" s="20" t="s">
        <v>1555</v>
      </c>
      <c r="N9" s="21">
        <v>2</v>
      </c>
      <c r="O9" s="21">
        <v>40</v>
      </c>
      <c r="P9" s="21"/>
      <c r="Q9" s="21"/>
      <c r="R9" s="21"/>
      <c r="S9" s="21"/>
      <c r="T9" s="21"/>
      <c r="U9" s="21" t="s">
        <v>1814</v>
      </c>
      <c r="V9" s="21"/>
      <c r="W9" s="21"/>
      <c r="X9" s="21" t="str">
        <f>VLOOKUP(J:J,Sheet2!A:B,2,0)</f>
        <v>OŠ Plokite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/>
      <c r="B10" s="26" t="s">
        <v>1620</v>
      </c>
      <c r="C10" s="27" t="s">
        <v>1621</v>
      </c>
      <c r="D10" s="27" t="s">
        <v>1622</v>
      </c>
      <c r="E10" s="27" t="s">
        <v>61</v>
      </c>
      <c r="F10" s="27">
        <v>38</v>
      </c>
      <c r="G10" s="27" t="s">
        <v>50</v>
      </c>
      <c r="H10" s="27" t="s">
        <v>1576</v>
      </c>
      <c r="I10" s="27" t="s">
        <v>1577</v>
      </c>
      <c r="J10" s="27">
        <v>1763</v>
      </c>
      <c r="K10" s="27" t="s">
        <v>1558</v>
      </c>
      <c r="L10" s="20">
        <v>17</v>
      </c>
      <c r="M10" s="20" t="s">
        <v>1555</v>
      </c>
      <c r="N10" s="21">
        <v>3</v>
      </c>
      <c r="O10" s="21">
        <v>38</v>
      </c>
      <c r="P10" s="21"/>
      <c r="Q10" s="21"/>
      <c r="R10" s="21"/>
      <c r="S10" s="21"/>
      <c r="T10" s="21"/>
      <c r="U10" s="21" t="s">
        <v>1815</v>
      </c>
      <c r="V10" s="21"/>
      <c r="W10" s="21"/>
      <c r="X10" s="21" t="str">
        <f>VLOOKUP(J:J,Sheet2!A:B,2,0)</f>
        <v>OŠ Trstenik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/>
      <c r="B11" s="23" t="s">
        <v>1613</v>
      </c>
      <c r="C11" s="24" t="s">
        <v>1615</v>
      </c>
      <c r="D11" s="24" t="s">
        <v>1616</v>
      </c>
      <c r="E11" s="24" t="s">
        <v>61</v>
      </c>
      <c r="F11" s="24">
        <v>38</v>
      </c>
      <c r="G11" s="24" t="s">
        <v>50</v>
      </c>
      <c r="H11" s="24" t="s">
        <v>1614</v>
      </c>
      <c r="I11" s="24" t="s">
        <v>1592</v>
      </c>
      <c r="J11" s="24">
        <v>1721</v>
      </c>
      <c r="K11" s="24" t="s">
        <v>1593</v>
      </c>
      <c r="L11" s="20">
        <v>17</v>
      </c>
      <c r="M11" s="20" t="s">
        <v>1555</v>
      </c>
      <c r="N11" s="21">
        <v>4</v>
      </c>
      <c r="O11" s="21">
        <v>37</v>
      </c>
      <c r="P11" s="21"/>
      <c r="Q11" s="21"/>
      <c r="R11" s="21"/>
      <c r="S11" s="21"/>
      <c r="T11" s="21"/>
      <c r="U11" s="21" t="s">
        <v>1816</v>
      </c>
      <c r="V11" s="21"/>
      <c r="W11" s="21"/>
      <c r="X11" s="21" t="str">
        <f>VLOOKUP(J:J,Sheet2!A:B,2,0)</f>
        <v>OŠ Vrgorac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/>
      <c r="B12" s="22" t="s">
        <v>1682</v>
      </c>
      <c r="C12" s="21" t="s">
        <v>1684</v>
      </c>
      <c r="D12" s="21" t="s">
        <v>1685</v>
      </c>
      <c r="E12" s="21" t="s">
        <v>61</v>
      </c>
      <c r="F12" s="21">
        <v>38</v>
      </c>
      <c r="G12" s="21" t="s">
        <v>50</v>
      </c>
      <c r="H12" s="21" t="s">
        <v>1683</v>
      </c>
      <c r="I12" s="21" t="s">
        <v>1596</v>
      </c>
      <c r="J12" s="21">
        <v>1886</v>
      </c>
      <c r="K12" s="21" t="s">
        <v>1597</v>
      </c>
      <c r="L12" s="20">
        <v>17</v>
      </c>
      <c r="M12" s="20" t="s">
        <v>1555</v>
      </c>
      <c r="N12" s="31">
        <v>4</v>
      </c>
      <c r="O12" s="31">
        <v>37</v>
      </c>
      <c r="P12" s="21"/>
      <c r="Q12" s="21"/>
      <c r="R12" s="21"/>
      <c r="S12" s="21"/>
      <c r="T12" s="21"/>
      <c r="U12" s="21" t="s">
        <v>1817</v>
      </c>
      <c r="V12" s="21"/>
      <c r="W12" s="21"/>
      <c r="X12" s="21" t="str">
        <f>VLOOKUP(J:J,Sheet2!A:B,2,0)</f>
        <v>OŠ Trilj</v>
      </c>
      <c r="BA12" t="s">
        <v>61</v>
      </c>
      <c r="BB12" t="s">
        <v>62</v>
      </c>
      <c r="BC12" t="s">
        <v>63</v>
      </c>
      <c r="BD12" s="5"/>
    </row>
    <row r="13" spans="1:56" ht="15">
      <c r="A13" s="18"/>
      <c r="B13" s="19" t="s">
        <v>1628</v>
      </c>
      <c r="C13" s="21" t="s">
        <v>1630</v>
      </c>
      <c r="D13" s="21" t="s">
        <v>1631</v>
      </c>
      <c r="E13" s="20" t="s">
        <v>61</v>
      </c>
      <c r="F13" s="20">
        <v>38</v>
      </c>
      <c r="G13" s="20" t="s">
        <v>50</v>
      </c>
      <c r="H13" s="20" t="s">
        <v>1600</v>
      </c>
      <c r="I13" s="20" t="s">
        <v>1629</v>
      </c>
      <c r="J13" s="20">
        <v>1678</v>
      </c>
      <c r="K13" s="20" t="s">
        <v>1594</v>
      </c>
      <c r="L13" s="20">
        <v>17</v>
      </c>
      <c r="M13" s="20" t="s">
        <v>1555</v>
      </c>
      <c r="N13" s="21">
        <v>5</v>
      </c>
      <c r="O13" s="21">
        <v>36</v>
      </c>
      <c r="P13" s="21"/>
      <c r="Q13" s="21"/>
      <c r="R13" s="21"/>
      <c r="S13" s="21"/>
      <c r="T13" s="21"/>
      <c r="U13" s="21" t="s">
        <v>1818</v>
      </c>
      <c r="V13" s="21"/>
      <c r="W13" s="21"/>
      <c r="X13" s="21" t="str">
        <f>VLOOKUP(J:J,Sheet2!A:B,2,0)</f>
        <v>OŠ Stjepan Radić - Imotski</v>
      </c>
      <c r="BA13" t="s">
        <v>64</v>
      </c>
      <c r="BB13" t="s">
        <v>65</v>
      </c>
      <c r="BC13" t="s">
        <v>66</v>
      </c>
      <c r="BD13" s="5"/>
    </row>
    <row r="14" spans="1:56" ht="15">
      <c r="A14" s="18"/>
      <c r="B14" s="19" t="s">
        <v>1601</v>
      </c>
      <c r="C14" s="20" t="s">
        <v>1602</v>
      </c>
      <c r="D14" s="20" t="s">
        <v>1603</v>
      </c>
      <c r="E14" s="20" t="s">
        <v>61</v>
      </c>
      <c r="F14" s="20">
        <v>38</v>
      </c>
      <c r="G14" s="20" t="s">
        <v>50</v>
      </c>
      <c r="H14" s="20" t="s">
        <v>1553</v>
      </c>
      <c r="I14" s="20" t="s">
        <v>1554</v>
      </c>
      <c r="J14" s="20">
        <v>1789</v>
      </c>
      <c r="K14" s="21" t="s">
        <v>1873</v>
      </c>
      <c r="L14" s="20">
        <v>17</v>
      </c>
      <c r="M14" s="20" t="s">
        <v>1555</v>
      </c>
      <c r="N14" s="20">
        <v>6</v>
      </c>
      <c r="O14" s="20">
        <v>35</v>
      </c>
      <c r="P14" s="21"/>
      <c r="Q14" s="21"/>
      <c r="R14" s="21"/>
      <c r="S14" s="21"/>
      <c r="T14" s="21"/>
      <c r="U14" s="21" t="s">
        <v>1819</v>
      </c>
      <c r="V14" s="21"/>
      <c r="W14" s="21"/>
      <c r="X14" s="21" t="str">
        <f>VLOOKUP(J:J,Sheet2!A:B,2,0)</f>
        <v>OŠ Strožanac</v>
      </c>
      <c r="BA14" t="s">
        <v>67</v>
      </c>
      <c r="BB14" t="s">
        <v>1451</v>
      </c>
      <c r="BC14" t="s">
        <v>68</v>
      </c>
      <c r="BD14" s="5"/>
    </row>
    <row r="15" spans="1:56" ht="15">
      <c r="A15" s="18"/>
      <c r="B15" s="22" t="s">
        <v>1632</v>
      </c>
      <c r="C15" s="21" t="s">
        <v>1633</v>
      </c>
      <c r="D15" s="21" t="s">
        <v>1634</v>
      </c>
      <c r="E15" s="21" t="s">
        <v>61</v>
      </c>
      <c r="F15" s="21">
        <v>38</v>
      </c>
      <c r="G15" s="21" t="s">
        <v>50</v>
      </c>
      <c r="H15" s="21" t="s">
        <v>1624</v>
      </c>
      <c r="I15" s="21" t="s">
        <v>1625</v>
      </c>
      <c r="J15" s="21">
        <v>1781</v>
      </c>
      <c r="K15" s="21" t="s">
        <v>1558</v>
      </c>
      <c r="L15" s="20">
        <v>17</v>
      </c>
      <c r="M15" s="20" t="s">
        <v>1555</v>
      </c>
      <c r="N15" s="28">
        <v>6</v>
      </c>
      <c r="O15" s="28">
        <v>35</v>
      </c>
      <c r="P15" s="21"/>
      <c r="Q15" s="21"/>
      <c r="R15" s="21"/>
      <c r="S15" s="21"/>
      <c r="T15" s="21"/>
      <c r="U15" s="21" t="s">
        <v>1820</v>
      </c>
      <c r="V15" s="21"/>
      <c r="W15" s="21"/>
      <c r="X15" s="21" t="str">
        <f>VLOOKUP(J:J,Sheet2!A:B,2,0)</f>
        <v>OŠ Kamen-Šine</v>
      </c>
      <c r="BA15" t="s">
        <v>69</v>
      </c>
      <c r="BB15" s="5"/>
      <c r="BC15" t="s">
        <v>70</v>
      </c>
      <c r="BD15" s="5"/>
    </row>
    <row r="16" spans="1:56" ht="15">
      <c r="A16" s="18"/>
      <c r="B16" s="30" t="s">
        <v>1639</v>
      </c>
      <c r="C16" s="31" t="s">
        <v>1640</v>
      </c>
      <c r="D16" s="31" t="s">
        <v>1641</v>
      </c>
      <c r="E16" s="31" t="s">
        <v>61</v>
      </c>
      <c r="F16" s="31">
        <v>38</v>
      </c>
      <c r="G16" s="31" t="s">
        <v>50</v>
      </c>
      <c r="H16" s="31" t="s">
        <v>1581</v>
      </c>
      <c r="I16" s="31" t="s">
        <v>1582</v>
      </c>
      <c r="J16" s="31">
        <v>1764</v>
      </c>
      <c r="K16" s="31" t="s">
        <v>1558</v>
      </c>
      <c r="L16" s="20">
        <v>17</v>
      </c>
      <c r="M16" s="20" t="s">
        <v>1555</v>
      </c>
      <c r="N16" s="31">
        <v>7</v>
      </c>
      <c r="O16" s="31">
        <v>32</v>
      </c>
      <c r="P16" s="21"/>
      <c r="Q16" s="21"/>
      <c r="R16" s="21"/>
      <c r="S16" s="21"/>
      <c r="T16" s="21"/>
      <c r="U16" s="21" t="s">
        <v>1821</v>
      </c>
      <c r="V16" s="21"/>
      <c r="W16" s="21"/>
      <c r="X16" s="21" t="str">
        <f>VLOOKUP(J:J,Sheet2!A:B,2,0)</f>
        <v>OŠ Blatine-Škrape</v>
      </c>
      <c r="BA16" t="s">
        <v>71</v>
      </c>
      <c r="BB16" s="5"/>
      <c r="BC16" t="s">
        <v>72</v>
      </c>
      <c r="BD16" s="5"/>
    </row>
    <row r="17" spans="1:56" ht="15">
      <c r="A17" s="18"/>
      <c r="B17" s="33" t="s">
        <v>1730</v>
      </c>
      <c r="C17" s="28" t="s">
        <v>1665</v>
      </c>
      <c r="D17" s="28" t="s">
        <v>1731</v>
      </c>
      <c r="E17" s="28" t="s">
        <v>61</v>
      </c>
      <c r="F17" s="28">
        <v>38</v>
      </c>
      <c r="G17" s="28" t="s">
        <v>50</v>
      </c>
      <c r="H17" s="28" t="s">
        <v>1559</v>
      </c>
      <c r="I17" s="28" t="s">
        <v>1560</v>
      </c>
      <c r="J17" s="28">
        <v>1703</v>
      </c>
      <c r="K17" s="28" t="s">
        <v>1561</v>
      </c>
      <c r="L17" s="20">
        <v>17</v>
      </c>
      <c r="M17" s="20" t="s">
        <v>1555</v>
      </c>
      <c r="N17" s="31">
        <v>7</v>
      </c>
      <c r="O17" s="31">
        <v>32</v>
      </c>
      <c r="P17" s="21"/>
      <c r="Q17" s="21"/>
      <c r="R17" s="21"/>
      <c r="S17" s="21"/>
      <c r="T17" s="21"/>
      <c r="U17" s="21" t="s">
        <v>1822</v>
      </c>
      <c r="V17" s="21"/>
      <c r="W17" s="21"/>
      <c r="X17" s="21" t="str">
        <f>VLOOKUP(J:J,Sheet2!A:B,2,0)</f>
        <v>OŠ Ivana Lovrića</v>
      </c>
      <c r="BA17" t="s">
        <v>73</v>
      </c>
      <c r="BB17" s="5"/>
      <c r="BC17" t="s">
        <v>74</v>
      </c>
      <c r="BD17" s="5"/>
    </row>
    <row r="18" spans="1:56" ht="15">
      <c r="A18" s="18"/>
      <c r="B18" s="22" t="s">
        <v>1623</v>
      </c>
      <c r="C18" s="21" t="s">
        <v>1626</v>
      </c>
      <c r="D18" s="21" t="s">
        <v>1627</v>
      </c>
      <c r="E18" s="21" t="s">
        <v>61</v>
      </c>
      <c r="F18" s="21">
        <v>38</v>
      </c>
      <c r="G18" s="21" t="s">
        <v>50</v>
      </c>
      <c r="H18" s="21" t="s">
        <v>1624</v>
      </c>
      <c r="I18" s="21" t="s">
        <v>1625</v>
      </c>
      <c r="J18" s="21">
        <v>1781</v>
      </c>
      <c r="K18" s="21" t="s">
        <v>1558</v>
      </c>
      <c r="L18" s="20">
        <v>17</v>
      </c>
      <c r="M18" s="20" t="s">
        <v>1555</v>
      </c>
      <c r="N18" s="21">
        <v>8</v>
      </c>
      <c r="O18" s="21">
        <v>31</v>
      </c>
      <c r="P18" s="21"/>
      <c r="Q18" s="21"/>
      <c r="R18" s="21"/>
      <c r="S18" s="21"/>
      <c r="T18" s="21"/>
      <c r="U18" s="21" t="s">
        <v>1823</v>
      </c>
      <c r="V18" s="21"/>
      <c r="W18" s="21"/>
      <c r="X18" s="21" t="str">
        <f>VLOOKUP(J:J,Sheet2!A:B,2,0)</f>
        <v>OŠ Kamen-Šine</v>
      </c>
      <c r="BA18" t="s">
        <v>75</v>
      </c>
      <c r="BB18" s="5"/>
      <c r="BC18" t="s">
        <v>76</v>
      </c>
      <c r="BD18" s="5"/>
    </row>
    <row r="19" spans="1:56" ht="15">
      <c r="A19" s="18"/>
      <c r="B19" s="33" t="s">
        <v>1649</v>
      </c>
      <c r="C19" s="28" t="s">
        <v>1650</v>
      </c>
      <c r="D19" s="28" t="s">
        <v>1651</v>
      </c>
      <c r="E19" s="28" t="s">
        <v>61</v>
      </c>
      <c r="F19" s="28">
        <v>38</v>
      </c>
      <c r="G19" s="28" t="s">
        <v>50</v>
      </c>
      <c r="H19" s="28" t="s">
        <v>1586</v>
      </c>
      <c r="I19" s="28" t="s">
        <v>1587</v>
      </c>
      <c r="J19" s="28">
        <v>1861</v>
      </c>
      <c r="K19" s="28" t="s">
        <v>1588</v>
      </c>
      <c r="L19" s="20">
        <v>17</v>
      </c>
      <c r="M19" s="20" t="s">
        <v>1555</v>
      </c>
      <c r="N19" s="31">
        <v>8</v>
      </c>
      <c r="O19" s="31">
        <v>31</v>
      </c>
      <c r="P19" s="21"/>
      <c r="Q19" s="21"/>
      <c r="R19" s="21"/>
      <c r="S19" s="21"/>
      <c r="T19" s="21"/>
      <c r="U19" s="21" t="s">
        <v>1824</v>
      </c>
      <c r="V19" s="21"/>
      <c r="W19" s="21"/>
      <c r="X19" s="21" t="str">
        <f>VLOOKUP(J:J,Sheet2!A:B,2,0)</f>
        <v>OŠ Kamešnica</v>
      </c>
      <c r="BA19" t="s">
        <v>77</v>
      </c>
      <c r="BB19" s="5"/>
      <c r="BC19" t="s">
        <v>78</v>
      </c>
      <c r="BD19" s="5"/>
    </row>
    <row r="20" spans="1:56" ht="15">
      <c r="A20" s="18"/>
      <c r="B20" s="22" t="s">
        <v>1652</v>
      </c>
      <c r="C20" s="20" t="s">
        <v>1653</v>
      </c>
      <c r="D20" s="20" t="s">
        <v>1654</v>
      </c>
      <c r="E20" s="21" t="s">
        <v>61</v>
      </c>
      <c r="F20" s="21">
        <v>38</v>
      </c>
      <c r="G20" s="21" t="s">
        <v>50</v>
      </c>
      <c r="H20" s="21" t="s">
        <v>1556</v>
      </c>
      <c r="I20" s="21" t="s">
        <v>1557</v>
      </c>
      <c r="J20" s="21">
        <v>1770</v>
      </c>
      <c r="K20" s="21" t="s">
        <v>1558</v>
      </c>
      <c r="L20" s="20">
        <v>17</v>
      </c>
      <c r="M20" s="20" t="s">
        <v>1555</v>
      </c>
      <c r="N20" s="21">
        <v>9</v>
      </c>
      <c r="O20" s="21">
        <v>30</v>
      </c>
      <c r="P20" s="21"/>
      <c r="Q20" s="21"/>
      <c r="R20" s="21"/>
      <c r="S20" s="21"/>
      <c r="T20" s="21"/>
      <c r="U20" s="21" t="s">
        <v>1825</v>
      </c>
      <c r="V20" s="21"/>
      <c r="W20" s="21"/>
      <c r="X20" s="21" t="str">
        <f>VLOOKUP(J:J,Sheet2!A:B,2,0)</f>
        <v>OŠ Mertojak</v>
      </c>
      <c r="BA20" t="s">
        <v>79</v>
      </c>
      <c r="BB20" s="5"/>
      <c r="BC20" t="s">
        <v>80</v>
      </c>
      <c r="BD20" s="5"/>
    </row>
    <row r="21" spans="1:56" ht="15">
      <c r="A21" s="18"/>
      <c r="B21" s="34" t="s">
        <v>1705</v>
      </c>
      <c r="C21" s="20" t="s">
        <v>1708</v>
      </c>
      <c r="D21" s="20" t="s">
        <v>1709</v>
      </c>
      <c r="E21" s="35" t="s">
        <v>61</v>
      </c>
      <c r="F21" s="36">
        <v>38</v>
      </c>
      <c r="G21" s="20" t="s">
        <v>50</v>
      </c>
      <c r="H21" s="36" t="s">
        <v>1706</v>
      </c>
      <c r="I21" s="36" t="s">
        <v>1557</v>
      </c>
      <c r="J21" s="36">
        <v>1797</v>
      </c>
      <c r="K21" s="36" t="s">
        <v>1707</v>
      </c>
      <c r="L21" s="20">
        <v>17</v>
      </c>
      <c r="M21" s="20" t="s">
        <v>1555</v>
      </c>
      <c r="N21" s="28">
        <v>9</v>
      </c>
      <c r="O21" s="28">
        <v>30</v>
      </c>
      <c r="P21" s="21"/>
      <c r="Q21" s="21"/>
      <c r="R21" s="21"/>
      <c r="S21" s="21"/>
      <c r="T21" s="21"/>
      <c r="U21" s="21" t="s">
        <v>1827</v>
      </c>
      <c r="V21" s="21"/>
      <c r="W21" s="21"/>
      <c r="X21" s="21" t="str">
        <f>VLOOKUP(J:J,Sheet2!A:B,2,0)</f>
        <v>OŠ Kneza Branimira</v>
      </c>
      <c r="BA21" t="s">
        <v>81</v>
      </c>
      <c r="BB21" s="5"/>
      <c r="BC21" t="s">
        <v>82</v>
      </c>
      <c r="BD21" s="5"/>
    </row>
    <row r="22" spans="1:56" ht="15">
      <c r="A22" s="18"/>
      <c r="B22" s="22" t="s">
        <v>1787</v>
      </c>
      <c r="C22" s="21" t="s">
        <v>1637</v>
      </c>
      <c r="D22" s="21" t="s">
        <v>1790</v>
      </c>
      <c r="E22" s="21" t="s">
        <v>61</v>
      </c>
      <c r="F22" s="21">
        <v>38</v>
      </c>
      <c r="G22" s="21" t="s">
        <v>50</v>
      </c>
      <c r="H22" s="21" t="s">
        <v>1570</v>
      </c>
      <c r="I22" s="21" t="s">
        <v>1578</v>
      </c>
      <c r="J22" s="21">
        <v>1758</v>
      </c>
      <c r="K22" s="21" t="s">
        <v>1558</v>
      </c>
      <c r="L22" s="21">
        <v>17</v>
      </c>
      <c r="M22" s="21" t="s">
        <v>1555</v>
      </c>
      <c r="N22" s="21">
        <v>9</v>
      </c>
      <c r="O22" s="21">
        <v>30</v>
      </c>
      <c r="P22" s="21"/>
      <c r="Q22" s="21"/>
      <c r="R22" s="21"/>
      <c r="S22" s="21"/>
      <c r="T22" s="21"/>
      <c r="U22" s="21" t="s">
        <v>1826</v>
      </c>
      <c r="V22" s="21"/>
      <c r="W22" s="21"/>
      <c r="X22" s="21" t="str">
        <f>VLOOKUP(J:J,Sheet2!A:B,2,0)</f>
        <v>OŠ Spinut</v>
      </c>
      <c r="BA22" t="s">
        <v>83</v>
      </c>
      <c r="BB22" s="5"/>
      <c r="BC22" t="s">
        <v>84</v>
      </c>
      <c r="BD22" s="5"/>
    </row>
    <row r="23" spans="1:56" ht="15">
      <c r="A23" s="18"/>
      <c r="B23" s="22" t="s">
        <v>1658</v>
      </c>
      <c r="C23" s="21" t="s">
        <v>1630</v>
      </c>
      <c r="D23" s="21" t="s">
        <v>1660</v>
      </c>
      <c r="E23" s="21" t="s">
        <v>61</v>
      </c>
      <c r="F23" s="21">
        <v>38</v>
      </c>
      <c r="G23" s="21" t="s">
        <v>50</v>
      </c>
      <c r="H23" s="21" t="s">
        <v>1556</v>
      </c>
      <c r="I23" s="21" t="s">
        <v>1659</v>
      </c>
      <c r="J23" s="21">
        <v>1762</v>
      </c>
      <c r="K23" s="21" t="s">
        <v>1558</v>
      </c>
      <c r="L23" s="20">
        <v>17</v>
      </c>
      <c r="M23" s="20" t="s">
        <v>1555</v>
      </c>
      <c r="N23" s="20">
        <v>10</v>
      </c>
      <c r="O23" s="20">
        <v>29</v>
      </c>
      <c r="P23" s="21"/>
      <c r="Q23" s="21"/>
      <c r="R23" s="21"/>
      <c r="S23" s="21"/>
      <c r="T23" s="21"/>
      <c r="U23" s="21" t="s">
        <v>1828</v>
      </c>
      <c r="V23" s="21"/>
      <c r="W23" s="21"/>
      <c r="X23" s="21" t="str">
        <f>VLOOKUP(J:J,Sheet2!A:B,2,0)</f>
        <v>OŠ Meje</v>
      </c>
      <c r="BA23" t="s">
        <v>85</v>
      </c>
      <c r="BB23" s="5"/>
      <c r="BC23" t="s">
        <v>86</v>
      </c>
      <c r="BD23" s="5"/>
    </row>
    <row r="24" spans="1:56" ht="15">
      <c r="A24" s="18"/>
      <c r="B24" s="22" t="s">
        <v>1661</v>
      </c>
      <c r="C24" s="21" t="s">
        <v>1619</v>
      </c>
      <c r="D24" s="21" t="s">
        <v>1662</v>
      </c>
      <c r="E24" s="21" t="s">
        <v>61</v>
      </c>
      <c r="F24" s="21">
        <v>38</v>
      </c>
      <c r="G24" s="21" t="s">
        <v>50</v>
      </c>
      <c r="H24" s="21" t="s">
        <v>1636</v>
      </c>
      <c r="I24" s="21" t="s">
        <v>1663</v>
      </c>
      <c r="J24" s="21">
        <v>1811</v>
      </c>
      <c r="K24" s="21" t="s">
        <v>1677</v>
      </c>
      <c r="L24" s="20">
        <v>17</v>
      </c>
      <c r="M24" s="20" t="s">
        <v>1555</v>
      </c>
      <c r="N24" s="20">
        <v>11</v>
      </c>
      <c r="O24" s="20">
        <v>27</v>
      </c>
      <c r="P24" s="21"/>
      <c r="Q24" s="21"/>
      <c r="R24" s="21"/>
      <c r="S24" s="21"/>
      <c r="T24" s="21"/>
      <c r="U24" s="21" t="s">
        <v>1829</v>
      </c>
      <c r="V24" s="21"/>
      <c r="W24" s="21"/>
      <c r="X24" s="21" t="str">
        <f>VLOOKUP(J:J,Sheet2!A:B,2,0)</f>
        <v>OŠ Tin Ujević - Krivodol</v>
      </c>
      <c r="BA24" t="s">
        <v>87</v>
      </c>
      <c r="BB24" s="5"/>
      <c r="BC24" t="s">
        <v>88</v>
      </c>
      <c r="BD24" s="5"/>
    </row>
    <row r="25" spans="1:56" ht="15">
      <c r="A25" s="18"/>
      <c r="B25" s="30" t="s">
        <v>1664</v>
      </c>
      <c r="C25" s="31" t="s">
        <v>1665</v>
      </c>
      <c r="D25" s="31" t="s">
        <v>1666</v>
      </c>
      <c r="E25" s="31" t="s">
        <v>61</v>
      </c>
      <c r="F25" s="21">
        <v>38</v>
      </c>
      <c r="G25" s="31" t="s">
        <v>50</v>
      </c>
      <c r="H25" s="31" t="s">
        <v>1667</v>
      </c>
      <c r="I25" s="31" t="s">
        <v>1668</v>
      </c>
      <c r="J25" s="31">
        <v>1689</v>
      </c>
      <c r="K25" s="31" t="s">
        <v>1569</v>
      </c>
      <c r="L25" s="20">
        <v>17</v>
      </c>
      <c r="M25" s="20" t="s">
        <v>1555</v>
      </c>
      <c r="N25" s="21">
        <v>11</v>
      </c>
      <c r="O25" s="21">
        <v>27</v>
      </c>
      <c r="P25" s="21"/>
      <c r="Q25" s="21"/>
      <c r="R25" s="21"/>
      <c r="S25" s="21"/>
      <c r="T25" s="21"/>
      <c r="U25" s="21" t="s">
        <v>1831</v>
      </c>
      <c r="V25" s="21"/>
      <c r="W25" s="21"/>
      <c r="X25" s="21" t="str">
        <f>VLOOKUP(J:J,Sheet2!A:B,2,0)</f>
        <v>OŠ Stjepana Ivičevića</v>
      </c>
      <c r="BB25" s="5"/>
      <c r="BC25" t="s">
        <v>89</v>
      </c>
      <c r="BD25" s="5"/>
    </row>
    <row r="26" spans="1:56" ht="15">
      <c r="A26" s="18"/>
      <c r="B26" s="22" t="s">
        <v>1758</v>
      </c>
      <c r="C26" s="21" t="s">
        <v>1759</v>
      </c>
      <c r="D26" s="21" t="s">
        <v>1760</v>
      </c>
      <c r="E26" s="21" t="s">
        <v>61</v>
      </c>
      <c r="F26" s="21">
        <v>38</v>
      </c>
      <c r="G26" s="21" t="s">
        <v>50</v>
      </c>
      <c r="H26" s="21" t="s">
        <v>1687</v>
      </c>
      <c r="I26" s="21" t="s">
        <v>1688</v>
      </c>
      <c r="J26" s="21">
        <v>1706</v>
      </c>
      <c r="K26" s="21" t="s">
        <v>1561</v>
      </c>
      <c r="L26" s="20">
        <v>17</v>
      </c>
      <c r="M26" s="20" t="s">
        <v>1555</v>
      </c>
      <c r="N26" s="31">
        <v>11</v>
      </c>
      <c r="O26" s="31">
        <v>27</v>
      </c>
      <c r="P26" s="21"/>
      <c r="Q26" s="21"/>
      <c r="R26" s="21"/>
      <c r="S26" s="21"/>
      <c r="T26" s="21"/>
      <c r="U26" s="21" t="s">
        <v>1832</v>
      </c>
      <c r="V26" s="21"/>
      <c r="W26" s="21"/>
      <c r="X26" s="21" t="str">
        <f>VLOOKUP(J:J,Sheet2!A:B,2,0)</f>
        <v>OŠ Marka Marulića</v>
      </c>
      <c r="BB26" s="5"/>
      <c r="BC26" t="s">
        <v>90</v>
      </c>
      <c r="BD26" s="5"/>
    </row>
    <row r="27" spans="1:56" ht="15">
      <c r="A27" s="18"/>
      <c r="B27" s="22" t="s">
        <v>1808</v>
      </c>
      <c r="C27" s="21" t="s">
        <v>1809</v>
      </c>
      <c r="D27" s="21" t="s">
        <v>1810</v>
      </c>
      <c r="E27" s="21" t="s">
        <v>61</v>
      </c>
      <c r="F27" s="21">
        <v>38</v>
      </c>
      <c r="G27" s="21" t="s">
        <v>50</v>
      </c>
      <c r="H27" s="21" t="s">
        <v>1636</v>
      </c>
      <c r="I27" s="21" t="s">
        <v>1663</v>
      </c>
      <c r="J27" s="21">
        <v>1811</v>
      </c>
      <c r="K27" s="21" t="s">
        <v>1677</v>
      </c>
      <c r="L27" s="21">
        <v>17</v>
      </c>
      <c r="M27" s="21" t="s">
        <v>1555</v>
      </c>
      <c r="N27" s="21">
        <v>11</v>
      </c>
      <c r="O27" s="21">
        <v>27</v>
      </c>
      <c r="P27" s="21"/>
      <c r="Q27" s="21"/>
      <c r="R27" s="21"/>
      <c r="S27" s="21"/>
      <c r="T27" s="21"/>
      <c r="U27" s="21" t="s">
        <v>1830</v>
      </c>
      <c r="V27" s="21"/>
      <c r="W27" s="21"/>
      <c r="X27" s="21" t="str">
        <f>VLOOKUP(J:J,Sheet2!A:B,2,0)</f>
        <v>OŠ Tin Ujević - Krivodol</v>
      </c>
      <c r="BB27" s="5"/>
      <c r="BC27" t="s">
        <v>91</v>
      </c>
      <c r="BD27" s="5"/>
    </row>
    <row r="28" spans="1:56" ht="15">
      <c r="A28" s="18"/>
      <c r="B28" s="22" t="s">
        <v>1769</v>
      </c>
      <c r="C28" s="21" t="s">
        <v>1615</v>
      </c>
      <c r="D28" s="21" t="s">
        <v>1660</v>
      </c>
      <c r="E28" s="21" t="s">
        <v>61</v>
      </c>
      <c r="F28" s="21">
        <v>38</v>
      </c>
      <c r="G28" s="21" t="s">
        <v>50</v>
      </c>
      <c r="H28" s="21" t="s">
        <v>1735</v>
      </c>
      <c r="I28" s="21" t="s">
        <v>1736</v>
      </c>
      <c r="J28" s="21">
        <v>1794</v>
      </c>
      <c r="K28" s="21" t="s">
        <v>1737</v>
      </c>
      <c r="L28" s="20">
        <v>17</v>
      </c>
      <c r="M28" s="20" t="s">
        <v>1555</v>
      </c>
      <c r="N28" s="28">
        <v>12</v>
      </c>
      <c r="O28" s="28">
        <v>26</v>
      </c>
      <c r="P28" s="21"/>
      <c r="Q28" s="21"/>
      <c r="R28" s="21"/>
      <c r="S28" s="21"/>
      <c r="T28" s="21"/>
      <c r="U28" s="21" t="s">
        <v>1872</v>
      </c>
      <c r="V28" s="21"/>
      <c r="W28" s="21"/>
      <c r="X28" s="21" t="s">
        <v>1138</v>
      </c>
      <c r="BB28" s="5"/>
      <c r="BC28" t="s">
        <v>92</v>
      </c>
      <c r="BD28" s="5"/>
    </row>
    <row r="29" spans="1:56" ht="15">
      <c r="A29" s="18"/>
      <c r="B29" s="30" t="s">
        <v>1783</v>
      </c>
      <c r="C29" s="31" t="s">
        <v>1785</v>
      </c>
      <c r="D29" s="31" t="s">
        <v>1784</v>
      </c>
      <c r="E29" s="31" t="s">
        <v>61</v>
      </c>
      <c r="F29" s="31">
        <v>38</v>
      </c>
      <c r="G29" s="31" t="s">
        <v>50</v>
      </c>
      <c r="H29" s="31" t="s">
        <v>1719</v>
      </c>
      <c r="I29" s="31" t="s">
        <v>1564</v>
      </c>
      <c r="J29" s="31">
        <v>1805</v>
      </c>
      <c r="K29" s="31" t="s">
        <v>1565</v>
      </c>
      <c r="L29" s="24">
        <v>17</v>
      </c>
      <c r="M29" s="24" t="s">
        <v>1555</v>
      </c>
      <c r="N29" s="24">
        <v>12</v>
      </c>
      <c r="O29" s="38">
        <v>26</v>
      </c>
      <c r="P29" s="21"/>
      <c r="Q29" s="21"/>
      <c r="R29" s="21"/>
      <c r="S29" s="21"/>
      <c r="T29" s="21"/>
      <c r="U29" s="21" t="s">
        <v>1834</v>
      </c>
      <c r="V29" s="21"/>
      <c r="W29" s="21"/>
      <c r="X29" s="21" t="str">
        <f>VLOOKUP(J:J,Sheet2!A:B,2,0)</f>
        <v>OŠ Jesenice Dugi Rat</v>
      </c>
      <c r="BB29" s="5"/>
      <c r="BC29" t="s">
        <v>93</v>
      </c>
      <c r="BD29" s="5"/>
    </row>
    <row r="30" spans="1:56" ht="15">
      <c r="A30" s="18"/>
      <c r="B30" s="22" t="s">
        <v>1796</v>
      </c>
      <c r="C30" s="21" t="s">
        <v>1797</v>
      </c>
      <c r="D30" s="21" t="s">
        <v>1798</v>
      </c>
      <c r="E30" s="21" t="s">
        <v>61</v>
      </c>
      <c r="F30" s="21">
        <v>38</v>
      </c>
      <c r="G30" s="21" t="s">
        <v>50</v>
      </c>
      <c r="H30" s="21" t="s">
        <v>1574</v>
      </c>
      <c r="I30" s="21" t="s">
        <v>1575</v>
      </c>
      <c r="J30" s="21">
        <v>1771</v>
      </c>
      <c r="K30" s="21" t="s">
        <v>1558</v>
      </c>
      <c r="L30" s="21">
        <v>17</v>
      </c>
      <c r="M30" s="21" t="s">
        <v>1555</v>
      </c>
      <c r="N30" s="21">
        <v>12</v>
      </c>
      <c r="O30" s="21">
        <v>26</v>
      </c>
      <c r="P30" s="21"/>
      <c r="Q30" s="21"/>
      <c r="R30" s="21"/>
      <c r="S30" s="21"/>
      <c r="T30" s="21"/>
      <c r="U30" s="21" t="s">
        <v>1833</v>
      </c>
      <c r="V30" s="21"/>
      <c r="W30" s="21"/>
      <c r="X30" s="21" t="str">
        <f>VLOOKUP(J:J,Sheet2!A:B,2,0)</f>
        <v>OŠ Gripe</v>
      </c>
      <c r="BB30" s="5"/>
      <c r="BC30" t="s">
        <v>94</v>
      </c>
      <c r="BD30" s="5"/>
    </row>
    <row r="31" spans="1:56" ht="15">
      <c r="A31" s="18"/>
      <c r="B31" s="30" t="s">
        <v>1655</v>
      </c>
      <c r="C31" s="31" t="s">
        <v>1656</v>
      </c>
      <c r="D31" s="31" t="s">
        <v>1657</v>
      </c>
      <c r="E31" s="31" t="s">
        <v>61</v>
      </c>
      <c r="F31" s="21">
        <v>38</v>
      </c>
      <c r="G31" s="31" t="s">
        <v>50</v>
      </c>
      <c r="H31" s="31" t="s">
        <v>1598</v>
      </c>
      <c r="I31" s="31" t="s">
        <v>1589</v>
      </c>
      <c r="J31" s="31">
        <v>1689</v>
      </c>
      <c r="K31" s="31" t="s">
        <v>1569</v>
      </c>
      <c r="L31" s="20">
        <v>17</v>
      </c>
      <c r="M31" s="20" t="s">
        <v>1555</v>
      </c>
      <c r="N31" s="21">
        <v>13</v>
      </c>
      <c r="O31" s="21">
        <v>25</v>
      </c>
      <c r="P31" s="21"/>
      <c r="Q31" s="21"/>
      <c r="R31" s="21"/>
      <c r="S31" s="21"/>
      <c r="T31" s="21"/>
      <c r="U31" s="21" t="s">
        <v>1836</v>
      </c>
      <c r="V31" s="21"/>
      <c r="W31" s="21"/>
      <c r="X31" s="21" t="str">
        <f>VLOOKUP(J:J,Sheet2!A:B,2,0)</f>
        <v>OŠ Stjepana Ivičevića</v>
      </c>
      <c r="BB31" s="5"/>
      <c r="BC31" t="s">
        <v>95</v>
      </c>
      <c r="BD31" s="5"/>
    </row>
    <row r="32" spans="1:56" ht="15">
      <c r="A32" s="18"/>
      <c r="B32" s="21">
        <v>39109941984</v>
      </c>
      <c r="C32" s="21" t="s">
        <v>1697</v>
      </c>
      <c r="D32" s="21" t="s">
        <v>1698</v>
      </c>
      <c r="E32" s="21" t="s">
        <v>61</v>
      </c>
      <c r="F32" s="31">
        <v>38</v>
      </c>
      <c r="G32" s="21" t="s">
        <v>50</v>
      </c>
      <c r="H32" s="21" t="s">
        <v>1694</v>
      </c>
      <c r="I32" s="21" t="s">
        <v>1695</v>
      </c>
      <c r="J32" s="21">
        <v>1874</v>
      </c>
      <c r="K32" s="21" t="s">
        <v>1696</v>
      </c>
      <c r="L32" s="20">
        <v>17</v>
      </c>
      <c r="M32" s="20" t="s">
        <v>1555</v>
      </c>
      <c r="N32" s="21">
        <v>13</v>
      </c>
      <c r="O32" s="21">
        <v>25</v>
      </c>
      <c r="P32" s="21"/>
      <c r="Q32" s="21"/>
      <c r="R32" s="21"/>
      <c r="S32" s="21"/>
      <c r="T32" s="21"/>
      <c r="U32" s="21" t="s">
        <v>1837</v>
      </c>
      <c r="V32" s="21"/>
      <c r="W32" s="21"/>
      <c r="X32" s="21" t="str">
        <f>VLOOKUP(J:J,Sheet2!A:B,2,0)</f>
        <v>OŠ Dugopolje</v>
      </c>
      <c r="BB32" s="5"/>
      <c r="BC32" t="s">
        <v>96</v>
      </c>
      <c r="BD32" s="5"/>
    </row>
    <row r="33" spans="1:56" ht="15">
      <c r="A33" s="18"/>
      <c r="B33" s="22" t="s">
        <v>1740</v>
      </c>
      <c r="C33" s="21" t="s">
        <v>1656</v>
      </c>
      <c r="D33" s="21" t="s">
        <v>1741</v>
      </c>
      <c r="E33" s="21" t="s">
        <v>61</v>
      </c>
      <c r="F33" s="21">
        <v>38</v>
      </c>
      <c r="G33" s="21" t="s">
        <v>50</v>
      </c>
      <c r="H33" s="21" t="s">
        <v>1567</v>
      </c>
      <c r="I33" s="21" t="s">
        <v>1568</v>
      </c>
      <c r="J33" s="21">
        <v>1686</v>
      </c>
      <c r="K33" s="21" t="s">
        <v>1569</v>
      </c>
      <c r="L33" s="20">
        <v>17</v>
      </c>
      <c r="M33" s="20" t="s">
        <v>1555</v>
      </c>
      <c r="N33" s="29">
        <v>13</v>
      </c>
      <c r="O33" s="29">
        <v>25</v>
      </c>
      <c r="P33" s="21"/>
      <c r="Q33" s="21"/>
      <c r="R33" s="21"/>
      <c r="S33" s="21"/>
      <c r="T33" s="21"/>
      <c r="U33" s="21" t="s">
        <v>1835</v>
      </c>
      <c r="V33" s="21"/>
      <c r="W33" s="21"/>
      <c r="X33" s="21" t="str">
        <f>VLOOKUP(J:J,Sheet2!A:B,2,0)</f>
        <v>OŠ o. Petra Perice Makarska</v>
      </c>
      <c r="BB33" s="5"/>
      <c r="BC33" t="s">
        <v>97</v>
      </c>
      <c r="BD33" s="5"/>
    </row>
    <row r="34" spans="1:56" ht="15">
      <c r="A34" s="18"/>
      <c r="B34" s="22" t="s">
        <v>1608</v>
      </c>
      <c r="C34" s="21" t="s">
        <v>1611</v>
      </c>
      <c r="D34" s="21" t="s">
        <v>1612</v>
      </c>
      <c r="E34" s="21" t="s">
        <v>61</v>
      </c>
      <c r="F34" s="20">
        <v>38</v>
      </c>
      <c r="G34" s="21" t="s">
        <v>50</v>
      </c>
      <c r="H34" s="21" t="s">
        <v>1605</v>
      </c>
      <c r="I34" s="21" t="s">
        <v>1606</v>
      </c>
      <c r="J34" s="21">
        <v>1795</v>
      </c>
      <c r="K34" s="21" t="s">
        <v>1607</v>
      </c>
      <c r="L34" s="20">
        <v>17</v>
      </c>
      <c r="M34" s="20" t="s">
        <v>1555</v>
      </c>
      <c r="N34" s="21">
        <v>14</v>
      </c>
      <c r="O34" s="21">
        <v>24</v>
      </c>
      <c r="P34" s="21"/>
      <c r="Q34" s="21"/>
      <c r="R34" s="21"/>
      <c r="S34" s="21"/>
      <c r="T34" s="21"/>
      <c r="U34" s="21" t="s">
        <v>1841</v>
      </c>
      <c r="V34" s="21"/>
      <c r="W34" s="21"/>
      <c r="X34" s="21" t="str">
        <f>VLOOKUP(J:J,Sheet2!A:B,2,0)</f>
        <v>OŠ Selca</v>
      </c>
      <c r="BB34" s="5"/>
      <c r="BC34" t="s">
        <v>98</v>
      </c>
      <c r="BD34" s="5"/>
    </row>
    <row r="35" spans="1:56" ht="15">
      <c r="A35" s="18"/>
      <c r="B35" s="33" t="s">
        <v>1669</v>
      </c>
      <c r="C35" s="28" t="s">
        <v>1670</v>
      </c>
      <c r="D35" s="28" t="s">
        <v>1671</v>
      </c>
      <c r="E35" s="28" t="s">
        <v>61</v>
      </c>
      <c r="F35" s="28">
        <v>38</v>
      </c>
      <c r="G35" s="28" t="s">
        <v>50</v>
      </c>
      <c r="H35" s="28" t="s">
        <v>1559</v>
      </c>
      <c r="I35" s="28" t="s">
        <v>1560</v>
      </c>
      <c r="J35" s="28">
        <v>1703</v>
      </c>
      <c r="K35" s="28" t="s">
        <v>1561</v>
      </c>
      <c r="L35" s="20">
        <v>17</v>
      </c>
      <c r="M35" s="20" t="s">
        <v>1555</v>
      </c>
      <c r="N35" s="21">
        <v>14</v>
      </c>
      <c r="O35" s="21">
        <v>24</v>
      </c>
      <c r="P35" s="21"/>
      <c r="Q35" s="21"/>
      <c r="R35" s="21"/>
      <c r="S35" s="21"/>
      <c r="T35" s="21"/>
      <c r="U35" s="21" t="s">
        <v>1838</v>
      </c>
      <c r="V35" s="21"/>
      <c r="W35" s="21"/>
      <c r="X35" s="21" t="str">
        <f>VLOOKUP(J:J,Sheet2!A:B,2,0)</f>
        <v>OŠ Ivana Lovrića</v>
      </c>
      <c r="BB35" s="5"/>
      <c r="BC35" t="s">
        <v>99</v>
      </c>
      <c r="BD35" s="5"/>
    </row>
    <row r="36" spans="1:56" ht="15">
      <c r="A36" s="18"/>
      <c r="B36" s="22" t="s">
        <v>1699</v>
      </c>
      <c r="C36" s="21" t="s">
        <v>1700</v>
      </c>
      <c r="D36" s="21" t="s">
        <v>1701</v>
      </c>
      <c r="E36" s="21" t="s">
        <v>61</v>
      </c>
      <c r="F36" s="21">
        <v>38</v>
      </c>
      <c r="G36" s="21" t="s">
        <v>50</v>
      </c>
      <c r="H36" s="21" t="s">
        <v>1574</v>
      </c>
      <c r="I36" s="21" t="s">
        <v>1575</v>
      </c>
      <c r="J36" s="21">
        <v>1771</v>
      </c>
      <c r="K36" s="21" t="s">
        <v>1558</v>
      </c>
      <c r="L36" s="20">
        <v>17</v>
      </c>
      <c r="M36" s="20" t="s">
        <v>1555</v>
      </c>
      <c r="N36" s="31">
        <v>14</v>
      </c>
      <c r="O36" s="31">
        <v>24</v>
      </c>
      <c r="P36" s="21"/>
      <c r="Q36" s="21"/>
      <c r="R36" s="21"/>
      <c r="S36" s="21"/>
      <c r="T36" s="21"/>
      <c r="U36" s="21" t="s">
        <v>1843</v>
      </c>
      <c r="V36" s="21"/>
      <c r="W36" s="21"/>
      <c r="X36" s="21" t="str">
        <f>VLOOKUP(J:J,Sheet2!A:B,2,0)</f>
        <v>OŠ Gripe</v>
      </c>
      <c r="BB36" s="5"/>
      <c r="BC36" t="s">
        <v>100</v>
      </c>
      <c r="BD36" s="5"/>
    </row>
    <row r="37" spans="1:56" ht="15">
      <c r="A37" s="18"/>
      <c r="B37" s="33" t="s">
        <v>1746</v>
      </c>
      <c r="C37" s="28" t="s">
        <v>1747</v>
      </c>
      <c r="D37" s="28" t="s">
        <v>1748</v>
      </c>
      <c r="E37" s="28" t="s">
        <v>61</v>
      </c>
      <c r="F37" s="28">
        <v>38</v>
      </c>
      <c r="G37" s="28" t="s">
        <v>50</v>
      </c>
      <c r="H37" s="28" t="s">
        <v>1600</v>
      </c>
      <c r="I37" s="28" t="s">
        <v>1583</v>
      </c>
      <c r="J37" s="28">
        <v>1907</v>
      </c>
      <c r="K37" s="28" t="s">
        <v>1584</v>
      </c>
      <c r="L37" s="20">
        <v>17</v>
      </c>
      <c r="M37" s="20" t="s">
        <v>1555</v>
      </c>
      <c r="N37" s="20">
        <v>14</v>
      </c>
      <c r="O37" s="20">
        <v>24</v>
      </c>
      <c r="P37" s="21"/>
      <c r="Q37" s="21"/>
      <c r="R37" s="21"/>
      <c r="S37" s="21"/>
      <c r="T37" s="21"/>
      <c r="U37" s="21" t="s">
        <v>1842</v>
      </c>
      <c r="V37" s="21"/>
      <c r="W37" s="21"/>
      <c r="X37" s="21" t="str">
        <f>VLOOKUP(J:J,Sheet2!A:B,2,0)</f>
        <v>OŠ Zagvozd</v>
      </c>
      <c r="BB37" s="5"/>
      <c r="BC37" t="s">
        <v>101</v>
      </c>
      <c r="BD37" s="5"/>
    </row>
    <row r="38" spans="1:56" ht="15">
      <c r="A38" s="18"/>
      <c r="B38" s="19" t="s">
        <v>1761</v>
      </c>
      <c r="C38" s="21" t="s">
        <v>1763</v>
      </c>
      <c r="D38" s="21" t="s">
        <v>1764</v>
      </c>
      <c r="E38" s="20" t="s">
        <v>61</v>
      </c>
      <c r="F38" s="20">
        <v>38</v>
      </c>
      <c r="G38" s="20" t="s">
        <v>50</v>
      </c>
      <c r="H38" s="20" t="s">
        <v>1762</v>
      </c>
      <c r="I38" s="20" t="s">
        <v>1599</v>
      </c>
      <c r="J38" s="37">
        <v>1716</v>
      </c>
      <c r="K38" s="20" t="s">
        <v>1566</v>
      </c>
      <c r="L38" s="20">
        <v>17</v>
      </c>
      <c r="M38" s="20" t="s">
        <v>1555</v>
      </c>
      <c r="N38" s="21">
        <v>14</v>
      </c>
      <c r="O38" s="21">
        <v>24</v>
      </c>
      <c r="P38" s="21"/>
      <c r="Q38" s="21"/>
      <c r="R38" s="21"/>
      <c r="S38" s="21"/>
      <c r="T38" s="21"/>
      <c r="U38" s="21" t="s">
        <v>1840</v>
      </c>
      <c r="V38" s="21"/>
      <c r="W38" s="21"/>
      <c r="X38" s="21" t="str">
        <f>VLOOKUP(J:J,Sheet2!A:B,2,0)</f>
        <v>OŠ Majstora Radovana</v>
      </c>
      <c r="BB38" s="5"/>
      <c r="BC38" t="s">
        <v>102</v>
      </c>
      <c r="BD38" s="5"/>
    </row>
    <row r="39" spans="1:56" ht="15">
      <c r="A39" s="18"/>
      <c r="B39" s="22" t="s">
        <v>1786</v>
      </c>
      <c r="C39" s="21" t="s">
        <v>1788</v>
      </c>
      <c r="D39" s="21" t="s">
        <v>1789</v>
      </c>
      <c r="E39" s="21" t="s">
        <v>61</v>
      </c>
      <c r="F39" s="21">
        <v>38</v>
      </c>
      <c r="G39" s="21" t="s">
        <v>50</v>
      </c>
      <c r="H39" s="21" t="s">
        <v>1570</v>
      </c>
      <c r="I39" s="21" t="s">
        <v>1578</v>
      </c>
      <c r="J39" s="39">
        <v>1758</v>
      </c>
      <c r="K39" s="21" t="s">
        <v>1558</v>
      </c>
      <c r="L39" s="31">
        <v>17</v>
      </c>
      <c r="M39" s="31" t="s">
        <v>1585</v>
      </c>
      <c r="N39" s="31">
        <v>14</v>
      </c>
      <c r="O39" s="31">
        <v>24</v>
      </c>
      <c r="P39" s="21"/>
      <c r="Q39" s="21"/>
      <c r="R39" s="21"/>
      <c r="S39" s="21"/>
      <c r="T39" s="21"/>
      <c r="U39" s="21" t="s">
        <v>1839</v>
      </c>
      <c r="V39" s="21"/>
      <c r="W39" s="21"/>
      <c r="X39" s="21" t="str">
        <f>VLOOKUP(J:J,Sheet2!A:B,2,0)</f>
        <v>OŠ Spinut</v>
      </c>
      <c r="BB39" s="5"/>
      <c r="BC39" t="s">
        <v>103</v>
      </c>
      <c r="BD39" s="5"/>
    </row>
    <row r="40" spans="1:56" ht="15">
      <c r="A40" s="18"/>
      <c r="B40" s="22" t="s">
        <v>1686</v>
      </c>
      <c r="C40" s="21" t="s">
        <v>1653</v>
      </c>
      <c r="D40" s="21" t="s">
        <v>1689</v>
      </c>
      <c r="E40" s="21" t="s">
        <v>61</v>
      </c>
      <c r="F40" s="21">
        <v>38</v>
      </c>
      <c r="G40" s="21" t="s">
        <v>50</v>
      </c>
      <c r="H40" s="21" t="s">
        <v>1687</v>
      </c>
      <c r="I40" s="21" t="s">
        <v>1688</v>
      </c>
      <c r="J40" s="21">
        <v>1706</v>
      </c>
      <c r="K40" s="21" t="s">
        <v>1561</v>
      </c>
      <c r="L40" s="20">
        <v>17</v>
      </c>
      <c r="M40" s="20" t="s">
        <v>1555</v>
      </c>
      <c r="N40" s="31">
        <v>15</v>
      </c>
      <c r="O40" s="31">
        <v>23</v>
      </c>
      <c r="P40" s="21"/>
      <c r="Q40" s="21"/>
      <c r="R40" s="21"/>
      <c r="S40" s="21"/>
      <c r="T40" s="21"/>
      <c r="U40" s="21" t="s">
        <v>1845</v>
      </c>
      <c r="V40" s="21"/>
      <c r="W40" s="21"/>
      <c r="X40" s="21" t="str">
        <f>VLOOKUP(J:J,Sheet2!A:B,2,0)</f>
        <v>OŠ Marka Marulića</v>
      </c>
      <c r="BB40" s="5"/>
      <c r="BC40" t="s">
        <v>104</v>
      </c>
      <c r="BD40" s="5"/>
    </row>
    <row r="41" spans="1:56" ht="15">
      <c r="A41" s="18"/>
      <c r="B41" s="30" t="s">
        <v>1702</v>
      </c>
      <c r="C41" s="31" t="s">
        <v>1703</v>
      </c>
      <c r="D41" s="31" t="s">
        <v>1704</v>
      </c>
      <c r="E41" s="31" t="s">
        <v>61</v>
      </c>
      <c r="F41" s="31">
        <v>38</v>
      </c>
      <c r="G41" s="31" t="s">
        <v>50</v>
      </c>
      <c r="H41" s="31" t="s">
        <v>1590</v>
      </c>
      <c r="I41" s="31" t="s">
        <v>1591</v>
      </c>
      <c r="J41" s="31">
        <v>1767</v>
      </c>
      <c r="K41" s="31" t="s">
        <v>1558</v>
      </c>
      <c r="L41" s="20">
        <v>17</v>
      </c>
      <c r="M41" s="20" t="s">
        <v>1555</v>
      </c>
      <c r="N41" s="21">
        <v>15</v>
      </c>
      <c r="O41" s="21">
        <v>23</v>
      </c>
      <c r="P41" s="21"/>
      <c r="Q41" s="21"/>
      <c r="R41" s="21"/>
      <c r="S41" s="21"/>
      <c r="T41" s="21"/>
      <c r="U41" s="21" t="s">
        <v>1846</v>
      </c>
      <c r="V41" s="21"/>
      <c r="W41" s="21"/>
      <c r="X41" s="21" t="str">
        <f>VLOOKUP(J:J,Sheet2!A:B,2,0)</f>
        <v>OŠ Split 3</v>
      </c>
      <c r="BB41" s="5"/>
      <c r="BC41" t="s">
        <v>105</v>
      </c>
      <c r="BD41" s="5"/>
    </row>
    <row r="42" spans="1:56" ht="15">
      <c r="A42" s="18"/>
      <c r="B42" s="30" t="s">
        <v>1754</v>
      </c>
      <c r="C42" s="31" t="s">
        <v>1756</v>
      </c>
      <c r="D42" s="31" t="s">
        <v>1757</v>
      </c>
      <c r="E42" s="31" t="s">
        <v>61</v>
      </c>
      <c r="F42" s="31">
        <v>38</v>
      </c>
      <c r="G42" s="31" t="s">
        <v>50</v>
      </c>
      <c r="H42" s="31" t="s">
        <v>1755</v>
      </c>
      <c r="I42" s="31" t="s">
        <v>1562</v>
      </c>
      <c r="J42" s="31">
        <v>1766</v>
      </c>
      <c r="K42" s="31" t="s">
        <v>1558</v>
      </c>
      <c r="L42" s="20">
        <v>17</v>
      </c>
      <c r="M42" s="20" t="s">
        <v>1555</v>
      </c>
      <c r="N42" s="21">
        <v>15</v>
      </c>
      <c r="O42" s="21">
        <v>23</v>
      </c>
      <c r="P42" s="21"/>
      <c r="Q42" s="21"/>
      <c r="R42" s="21"/>
      <c r="S42" s="21"/>
      <c r="T42" s="21"/>
      <c r="U42" s="21" t="s">
        <v>1844</v>
      </c>
      <c r="V42" s="21"/>
      <c r="W42" s="21"/>
      <c r="X42" s="21" t="str">
        <f>VLOOKUP(J:J,Sheet2!A:B,2,0)</f>
        <v>OŠ Kman-Kocunar</v>
      </c>
      <c r="BB42" s="5"/>
      <c r="BC42" t="s">
        <v>106</v>
      </c>
      <c r="BD42" s="5"/>
    </row>
    <row r="43" spans="1:56" ht="15">
      <c r="A43" s="18"/>
      <c r="B43" s="22" t="s">
        <v>1678</v>
      </c>
      <c r="C43" s="21" t="s">
        <v>1679</v>
      </c>
      <c r="D43" s="21" t="s">
        <v>1680</v>
      </c>
      <c r="E43" s="21" t="s">
        <v>61</v>
      </c>
      <c r="F43" s="21">
        <v>38</v>
      </c>
      <c r="G43" s="21" t="s">
        <v>50</v>
      </c>
      <c r="H43" s="21" t="s">
        <v>1563</v>
      </c>
      <c r="I43" s="21" t="s">
        <v>1681</v>
      </c>
      <c r="J43" s="21">
        <v>1742</v>
      </c>
      <c r="K43" s="21" t="s">
        <v>1595</v>
      </c>
      <c r="L43" s="20">
        <v>17</v>
      </c>
      <c r="M43" s="20" t="s">
        <v>1555</v>
      </c>
      <c r="N43" s="21">
        <v>16</v>
      </c>
      <c r="O43" s="21">
        <v>22</v>
      </c>
      <c r="P43" s="21"/>
      <c r="Q43" s="21"/>
      <c r="R43" s="21"/>
      <c r="S43" s="21"/>
      <c r="T43" s="21"/>
      <c r="U43" s="21" t="s">
        <v>1847</v>
      </c>
      <c r="V43" s="21"/>
      <c r="W43" s="21"/>
      <c r="X43" s="21" t="str">
        <f>VLOOKUP(J:J,Sheet2!A:B,2,0)</f>
        <v>OŠ Bijaći</v>
      </c>
      <c r="BB43" s="5"/>
      <c r="BC43" t="s">
        <v>107</v>
      </c>
      <c r="BD43" s="5"/>
    </row>
    <row r="44" spans="1:56" ht="15">
      <c r="A44" s="18"/>
      <c r="B44" s="30" t="s">
        <v>1773</v>
      </c>
      <c r="C44" s="31" t="s">
        <v>1643</v>
      </c>
      <c r="D44" s="31" t="s">
        <v>1774</v>
      </c>
      <c r="E44" s="31" t="s">
        <v>61</v>
      </c>
      <c r="F44" s="31">
        <v>38</v>
      </c>
      <c r="G44" s="31" t="s">
        <v>50</v>
      </c>
      <c r="H44" s="31" t="s">
        <v>1581</v>
      </c>
      <c r="I44" s="31" t="s">
        <v>1582</v>
      </c>
      <c r="J44" s="31">
        <v>1764</v>
      </c>
      <c r="K44" s="31" t="s">
        <v>1558</v>
      </c>
      <c r="L44" s="20">
        <v>17</v>
      </c>
      <c r="M44" s="20" t="s">
        <v>1555</v>
      </c>
      <c r="N44" s="28">
        <v>16</v>
      </c>
      <c r="O44" s="28">
        <v>22</v>
      </c>
      <c r="P44" s="21"/>
      <c r="Q44" s="21"/>
      <c r="R44" s="21"/>
      <c r="S44" s="21"/>
      <c r="T44" s="21"/>
      <c r="U44" s="21" t="s">
        <v>1850</v>
      </c>
      <c r="V44" s="21"/>
      <c r="W44" s="21"/>
      <c r="X44" s="21" t="str">
        <f>VLOOKUP(J:J,Sheet2!A:B,2,0)</f>
        <v>OŠ Blatine-Škrape</v>
      </c>
      <c r="BB44" s="5"/>
      <c r="BC44" t="s">
        <v>108</v>
      </c>
      <c r="BD44" s="5"/>
    </row>
    <row r="45" spans="1:56" ht="15">
      <c r="A45" s="18"/>
      <c r="B45" s="22" t="s">
        <v>1775</v>
      </c>
      <c r="C45" s="21" t="s">
        <v>1778</v>
      </c>
      <c r="D45" s="21" t="s">
        <v>1779</v>
      </c>
      <c r="E45" s="21" t="s">
        <v>61</v>
      </c>
      <c r="F45" s="21">
        <v>38</v>
      </c>
      <c r="G45" s="21" t="s">
        <v>50</v>
      </c>
      <c r="H45" s="21" t="s">
        <v>1645</v>
      </c>
      <c r="I45" s="21" t="s">
        <v>1776</v>
      </c>
      <c r="J45" s="21">
        <v>1743</v>
      </c>
      <c r="K45" s="21" t="s">
        <v>1777</v>
      </c>
      <c r="L45" s="20">
        <v>17</v>
      </c>
      <c r="M45" s="20" t="s">
        <v>1555</v>
      </c>
      <c r="N45" s="21">
        <v>16</v>
      </c>
      <c r="O45" s="21">
        <v>22</v>
      </c>
      <c r="P45" s="21"/>
      <c r="Q45" s="21"/>
      <c r="R45" s="21"/>
      <c r="S45" s="21"/>
      <c r="T45" s="21"/>
      <c r="U45" s="21" t="s">
        <v>1848</v>
      </c>
      <c r="V45" s="21"/>
      <c r="W45" s="21"/>
      <c r="X45" s="21" t="str">
        <f>VLOOKUP(J:J,Sheet2!A:B,2,0)</f>
        <v>OŠ Prof. Filipa Lukasa</v>
      </c>
      <c r="BB45" s="5"/>
      <c r="BC45" t="s">
        <v>109</v>
      </c>
      <c r="BD45" s="5"/>
    </row>
    <row r="46" spans="1:56" ht="15">
      <c r="A46" s="18"/>
      <c r="B46" s="22" t="s">
        <v>1791</v>
      </c>
      <c r="C46" s="21" t="s">
        <v>1792</v>
      </c>
      <c r="D46" s="21" t="s">
        <v>1793</v>
      </c>
      <c r="E46" s="21" t="s">
        <v>61</v>
      </c>
      <c r="F46" s="21">
        <v>38</v>
      </c>
      <c r="G46" s="21" t="s">
        <v>50</v>
      </c>
      <c r="H46" s="21" t="s">
        <v>1794</v>
      </c>
      <c r="I46" s="21" t="s">
        <v>1795</v>
      </c>
      <c r="J46" s="21">
        <v>1742</v>
      </c>
      <c r="K46" s="21" t="s">
        <v>1595</v>
      </c>
      <c r="L46" s="21">
        <v>17</v>
      </c>
      <c r="M46" s="21" t="s">
        <v>1555</v>
      </c>
      <c r="N46" s="21">
        <v>16</v>
      </c>
      <c r="O46" s="21">
        <v>22</v>
      </c>
      <c r="P46" s="21"/>
      <c r="Q46" s="21"/>
      <c r="R46" s="21"/>
      <c r="S46" s="21"/>
      <c r="T46" s="21"/>
      <c r="U46" s="21" t="s">
        <v>1849</v>
      </c>
      <c r="V46" s="21"/>
      <c r="W46" s="21"/>
      <c r="X46" s="21" t="str">
        <f>VLOOKUP(J:J,Sheet2!A:B,2,0)</f>
        <v>OŠ Bijaći</v>
      </c>
      <c r="BB46" s="5"/>
      <c r="BC46" t="s">
        <v>110</v>
      </c>
      <c r="BD46" s="5"/>
    </row>
    <row r="47" spans="1:56" ht="15">
      <c r="A47" s="18"/>
      <c r="B47" s="30" t="s">
        <v>1642</v>
      </c>
      <c r="C47" s="31" t="s">
        <v>1643</v>
      </c>
      <c r="D47" s="31" t="s">
        <v>1644</v>
      </c>
      <c r="E47" s="31" t="s">
        <v>61</v>
      </c>
      <c r="F47" s="31">
        <v>38</v>
      </c>
      <c r="G47" s="31" t="s">
        <v>50</v>
      </c>
      <c r="H47" s="31" t="s">
        <v>1645</v>
      </c>
      <c r="I47" s="31" t="s">
        <v>1646</v>
      </c>
      <c r="J47" s="32">
        <v>1756</v>
      </c>
      <c r="K47" s="31" t="s">
        <v>1558</v>
      </c>
      <c r="L47" s="20">
        <v>17</v>
      </c>
      <c r="M47" s="20" t="s">
        <v>1555</v>
      </c>
      <c r="N47" s="20">
        <v>17</v>
      </c>
      <c r="O47" s="20">
        <v>21</v>
      </c>
      <c r="P47" s="21"/>
      <c r="Q47" s="21"/>
      <c r="R47" s="21"/>
      <c r="S47" s="21"/>
      <c r="T47" s="21"/>
      <c r="U47" s="21" t="s">
        <v>1851</v>
      </c>
      <c r="V47" s="21"/>
      <c r="W47" s="21"/>
      <c r="X47" s="21" t="str">
        <f>VLOOKUP(J:J,Sheet2!A:B,2,0)</f>
        <v>OŠ Skalice</v>
      </c>
      <c r="BB47" s="5"/>
      <c r="BC47" t="s">
        <v>111</v>
      </c>
      <c r="BD47" s="5"/>
    </row>
    <row r="48" spans="1:56" ht="15">
      <c r="A48" s="18"/>
      <c r="B48" s="30" t="s">
        <v>1672</v>
      </c>
      <c r="C48" s="31" t="s">
        <v>1675</v>
      </c>
      <c r="D48" s="31" t="s">
        <v>1676</v>
      </c>
      <c r="E48" s="31" t="s">
        <v>61</v>
      </c>
      <c r="F48" s="31">
        <v>38</v>
      </c>
      <c r="G48" s="31" t="s">
        <v>50</v>
      </c>
      <c r="H48" s="31" t="s">
        <v>1673</v>
      </c>
      <c r="I48" s="31" t="s">
        <v>1674</v>
      </c>
      <c r="J48" s="31">
        <v>4057</v>
      </c>
      <c r="K48" s="31" t="s">
        <v>1558</v>
      </c>
      <c r="L48" s="20">
        <v>17</v>
      </c>
      <c r="M48" s="20" t="s">
        <v>1555</v>
      </c>
      <c r="N48" s="31">
        <v>18</v>
      </c>
      <c r="O48" s="31">
        <v>20</v>
      </c>
      <c r="P48" s="21"/>
      <c r="Q48" s="21"/>
      <c r="R48" s="21"/>
      <c r="S48" s="21"/>
      <c r="T48" s="21"/>
      <c r="U48" s="21" t="s">
        <v>1853</v>
      </c>
      <c r="V48" s="21"/>
      <c r="W48" s="21"/>
      <c r="X48" s="21" t="s">
        <v>1811</v>
      </c>
      <c r="BB48" s="5"/>
      <c r="BC48" t="s">
        <v>112</v>
      </c>
      <c r="BD48" s="5"/>
    </row>
    <row r="49" spans="1:56" ht="15">
      <c r="A49" s="18"/>
      <c r="B49" s="22" t="s">
        <v>1770</v>
      </c>
      <c r="C49" s="21" t="s">
        <v>1771</v>
      </c>
      <c r="D49" s="21" t="s">
        <v>1772</v>
      </c>
      <c r="E49" s="21" t="s">
        <v>61</v>
      </c>
      <c r="F49" s="21">
        <v>38</v>
      </c>
      <c r="G49" s="21" t="s">
        <v>50</v>
      </c>
      <c r="H49" s="21" t="s">
        <v>1556</v>
      </c>
      <c r="I49" s="21" t="s">
        <v>1557</v>
      </c>
      <c r="J49" s="21">
        <v>1770</v>
      </c>
      <c r="K49" s="21" t="s">
        <v>1558</v>
      </c>
      <c r="L49" s="20">
        <v>17</v>
      </c>
      <c r="M49" s="20" t="s">
        <v>1555</v>
      </c>
      <c r="N49" s="21">
        <v>18</v>
      </c>
      <c r="O49" s="21">
        <v>20</v>
      </c>
      <c r="P49" s="21"/>
      <c r="Q49" s="21"/>
      <c r="R49" s="21"/>
      <c r="S49" s="21"/>
      <c r="T49" s="21"/>
      <c r="U49" s="21" t="s">
        <v>1852</v>
      </c>
      <c r="V49" s="21"/>
      <c r="W49" s="21"/>
      <c r="X49" s="21" t="str">
        <f>VLOOKUP(J:J,Sheet2!A:B,2,0)</f>
        <v>OŠ Mertojak</v>
      </c>
      <c r="BB49" s="5"/>
      <c r="BC49" t="s">
        <v>113</v>
      </c>
      <c r="BD49" s="5"/>
    </row>
    <row r="50" spans="1:56" ht="15">
      <c r="A50" s="18"/>
      <c r="B50" s="33" t="s">
        <v>1799</v>
      </c>
      <c r="C50" s="28" t="s">
        <v>1800</v>
      </c>
      <c r="D50" s="28" t="s">
        <v>1801</v>
      </c>
      <c r="E50" s="28" t="s">
        <v>61</v>
      </c>
      <c r="F50" s="28">
        <v>38</v>
      </c>
      <c r="G50" s="28" t="s">
        <v>50</v>
      </c>
      <c r="H50" s="28" t="s">
        <v>1600</v>
      </c>
      <c r="I50" s="28" t="s">
        <v>1583</v>
      </c>
      <c r="J50" s="28">
        <v>1907</v>
      </c>
      <c r="K50" s="28" t="s">
        <v>1584</v>
      </c>
      <c r="L50" s="21">
        <v>17</v>
      </c>
      <c r="M50" s="21" t="s">
        <v>1555</v>
      </c>
      <c r="N50" s="21">
        <v>18</v>
      </c>
      <c r="O50" s="21">
        <v>20</v>
      </c>
      <c r="P50" s="21"/>
      <c r="Q50" s="21"/>
      <c r="R50" s="21"/>
      <c r="S50" s="21"/>
      <c r="T50" s="21"/>
      <c r="U50" s="21" t="s">
        <v>1854</v>
      </c>
      <c r="V50" s="21"/>
      <c r="W50" s="21"/>
      <c r="X50" s="21" t="str">
        <f>VLOOKUP(J:J,Sheet2!A:B,2,0)</f>
        <v>OŠ Zagvozd</v>
      </c>
      <c r="BB50" s="5"/>
      <c r="BC50" t="s">
        <v>114</v>
      </c>
      <c r="BD50" s="5"/>
    </row>
    <row r="51" spans="1:56" ht="15">
      <c r="A51" s="18"/>
      <c r="B51" s="22" t="s">
        <v>1604</v>
      </c>
      <c r="C51" s="21" t="s">
        <v>1609</v>
      </c>
      <c r="D51" s="21" t="s">
        <v>1610</v>
      </c>
      <c r="E51" s="21" t="s">
        <v>61</v>
      </c>
      <c r="F51" s="20">
        <v>38</v>
      </c>
      <c r="G51" s="21" t="s">
        <v>50</v>
      </c>
      <c r="H51" s="21" t="s">
        <v>1605</v>
      </c>
      <c r="I51" s="21" t="s">
        <v>1606</v>
      </c>
      <c r="J51" s="21">
        <v>1795</v>
      </c>
      <c r="K51" s="21" t="s">
        <v>1607</v>
      </c>
      <c r="L51" s="20">
        <v>17</v>
      </c>
      <c r="M51" s="20" t="s">
        <v>1555</v>
      </c>
      <c r="N51" s="20">
        <v>19</v>
      </c>
      <c r="O51" s="20">
        <v>19</v>
      </c>
      <c r="P51" s="21"/>
      <c r="Q51" s="21"/>
      <c r="R51" s="21"/>
      <c r="S51" s="21"/>
      <c r="T51" s="21"/>
      <c r="U51" s="21" t="s">
        <v>1856</v>
      </c>
      <c r="V51" s="21"/>
      <c r="W51" s="21"/>
      <c r="X51" s="21" t="str">
        <f>VLOOKUP(J:J,Sheet2!A:B,2,0)</f>
        <v>OŠ Selca</v>
      </c>
      <c r="BB51" s="5"/>
      <c r="BC51" t="s">
        <v>115</v>
      </c>
      <c r="BD51" s="5"/>
    </row>
    <row r="52" spans="1:56" ht="15">
      <c r="A52" s="18"/>
      <c r="B52" s="22" t="s">
        <v>1732</v>
      </c>
      <c r="C52" s="21" t="s">
        <v>1684</v>
      </c>
      <c r="D52" s="21" t="s">
        <v>1733</v>
      </c>
      <c r="E52" s="21" t="s">
        <v>61</v>
      </c>
      <c r="F52" s="21">
        <v>38</v>
      </c>
      <c r="G52" s="21" t="s">
        <v>50</v>
      </c>
      <c r="H52" s="21" t="s">
        <v>1683</v>
      </c>
      <c r="I52" s="21" t="s">
        <v>1596</v>
      </c>
      <c r="J52" s="21">
        <v>1886</v>
      </c>
      <c r="K52" s="21" t="s">
        <v>1597</v>
      </c>
      <c r="L52" s="20">
        <v>17</v>
      </c>
      <c r="M52" s="20" t="s">
        <v>1555</v>
      </c>
      <c r="N52" s="31">
        <v>19</v>
      </c>
      <c r="O52" s="31">
        <v>19</v>
      </c>
      <c r="P52" s="21"/>
      <c r="Q52" s="21"/>
      <c r="R52" s="21"/>
      <c r="S52" s="21"/>
      <c r="T52" s="21"/>
      <c r="U52" s="21" t="s">
        <v>1857</v>
      </c>
      <c r="V52" s="21"/>
      <c r="W52" s="21"/>
      <c r="X52" s="21" t="str">
        <f>VLOOKUP(J:J,Sheet2!A:B,2,0)</f>
        <v>OŠ Trilj</v>
      </c>
      <c r="BB52" s="5"/>
      <c r="BC52" t="s">
        <v>116</v>
      </c>
      <c r="BD52" s="5"/>
    </row>
    <row r="53" spans="1:56" ht="15">
      <c r="A53" s="18"/>
      <c r="B53" s="22" t="s">
        <v>1734</v>
      </c>
      <c r="C53" s="21" t="s">
        <v>1738</v>
      </c>
      <c r="D53" s="21" t="s">
        <v>1739</v>
      </c>
      <c r="E53" s="21" t="s">
        <v>61</v>
      </c>
      <c r="F53" s="21">
        <v>38</v>
      </c>
      <c r="G53" s="21" t="s">
        <v>50</v>
      </c>
      <c r="H53" s="21" t="s">
        <v>1735</v>
      </c>
      <c r="I53" s="21" t="s">
        <v>1736</v>
      </c>
      <c r="J53" s="21">
        <v>1794</v>
      </c>
      <c r="K53" s="21" t="s">
        <v>1737</v>
      </c>
      <c r="L53" s="20">
        <v>17</v>
      </c>
      <c r="M53" s="20" t="s">
        <v>1555</v>
      </c>
      <c r="N53" s="21">
        <v>19</v>
      </c>
      <c r="O53" s="21">
        <v>19</v>
      </c>
      <c r="P53" s="21"/>
      <c r="Q53" s="21"/>
      <c r="R53" s="21"/>
      <c r="S53" s="21"/>
      <c r="T53" s="21"/>
      <c r="U53" s="21" t="s">
        <v>1859</v>
      </c>
      <c r="V53" s="21"/>
      <c r="W53" s="21"/>
      <c r="X53" s="21" t="str">
        <f>VLOOKUP(J:J,Sheet2!A:B,2,0)</f>
        <v>OŠ Vladimira Nazora - Postira</v>
      </c>
      <c r="BB53" s="5"/>
      <c r="BC53" t="s">
        <v>117</v>
      </c>
      <c r="BD53" s="5"/>
    </row>
    <row r="54" spans="1:56" ht="15">
      <c r="A54" s="18"/>
      <c r="B54" s="30" t="s">
        <v>1765</v>
      </c>
      <c r="C54" s="31" t="s">
        <v>1766</v>
      </c>
      <c r="D54" s="31" t="s">
        <v>1767</v>
      </c>
      <c r="E54" s="31" t="s">
        <v>61</v>
      </c>
      <c r="F54" s="31">
        <v>38</v>
      </c>
      <c r="G54" s="31" t="s">
        <v>50</v>
      </c>
      <c r="H54" s="31" t="s">
        <v>1645</v>
      </c>
      <c r="I54" s="31" t="s">
        <v>1646</v>
      </c>
      <c r="J54" s="32">
        <v>1756</v>
      </c>
      <c r="K54" s="31" t="s">
        <v>1558</v>
      </c>
      <c r="L54" s="20">
        <v>17</v>
      </c>
      <c r="M54" s="20" t="s">
        <v>1555</v>
      </c>
      <c r="N54" s="28">
        <v>19</v>
      </c>
      <c r="O54" s="28">
        <v>19</v>
      </c>
      <c r="P54" s="21"/>
      <c r="Q54" s="21"/>
      <c r="R54" s="21"/>
      <c r="S54" s="21"/>
      <c r="T54" s="21"/>
      <c r="U54" s="21" t="s">
        <v>1855</v>
      </c>
      <c r="V54" s="21"/>
      <c r="W54" s="21"/>
      <c r="X54" s="21" t="str">
        <f>VLOOKUP(J:J,Sheet2!A:B,2,0)</f>
        <v>OŠ Skalice</v>
      </c>
      <c r="BB54" s="5"/>
      <c r="BC54" t="s">
        <v>118</v>
      </c>
      <c r="BD54" s="5"/>
    </row>
    <row r="55" spans="1:56" ht="15">
      <c r="A55" s="18"/>
      <c r="B55" s="34" t="s">
        <v>1780</v>
      </c>
      <c r="C55" s="20" t="s">
        <v>1781</v>
      </c>
      <c r="D55" s="20" t="s">
        <v>1782</v>
      </c>
      <c r="E55" s="35" t="s">
        <v>61</v>
      </c>
      <c r="F55" s="36">
        <v>38</v>
      </c>
      <c r="G55" s="20" t="s">
        <v>50</v>
      </c>
      <c r="H55" s="36" t="s">
        <v>1706</v>
      </c>
      <c r="I55" s="36" t="s">
        <v>1557</v>
      </c>
      <c r="J55" s="36">
        <v>1797</v>
      </c>
      <c r="K55" s="36" t="s">
        <v>1707</v>
      </c>
      <c r="L55" s="20">
        <v>17</v>
      </c>
      <c r="M55" s="20" t="s">
        <v>1555</v>
      </c>
      <c r="N55" s="28">
        <v>19</v>
      </c>
      <c r="O55" s="28">
        <v>19</v>
      </c>
      <c r="P55" s="21"/>
      <c r="Q55" s="21"/>
      <c r="R55" s="21"/>
      <c r="S55" s="21"/>
      <c r="T55" s="21"/>
      <c r="U55" s="21" t="s">
        <v>1858</v>
      </c>
      <c r="V55" s="21"/>
      <c r="W55" s="21"/>
      <c r="X55" s="21" t="str">
        <f>VLOOKUP(J:J,Sheet2!A:B,2,0)</f>
        <v>OŠ Kneza Branimira</v>
      </c>
      <c r="BB55" s="5"/>
      <c r="BC55" t="s">
        <v>119</v>
      </c>
      <c r="BD55" s="5"/>
    </row>
    <row r="56" spans="1:56" ht="15">
      <c r="A56" s="18"/>
      <c r="B56" s="30" t="s">
        <v>1718</v>
      </c>
      <c r="C56" s="31" t="s">
        <v>1720</v>
      </c>
      <c r="D56" s="31" t="s">
        <v>1721</v>
      </c>
      <c r="E56" s="31" t="s">
        <v>61</v>
      </c>
      <c r="F56" s="31">
        <v>38</v>
      </c>
      <c r="G56" s="31" t="s">
        <v>50</v>
      </c>
      <c r="H56" s="31" t="s">
        <v>1719</v>
      </c>
      <c r="I56" s="31" t="s">
        <v>1564</v>
      </c>
      <c r="J56" s="31">
        <v>1805</v>
      </c>
      <c r="K56" s="31" t="s">
        <v>1565</v>
      </c>
      <c r="L56" s="20">
        <v>17</v>
      </c>
      <c r="M56" s="20" t="s">
        <v>1555</v>
      </c>
      <c r="N56" s="21">
        <v>20</v>
      </c>
      <c r="O56" s="21">
        <v>18</v>
      </c>
      <c r="P56" s="21"/>
      <c r="Q56" s="21"/>
      <c r="R56" s="21"/>
      <c r="S56" s="21"/>
      <c r="T56" s="21"/>
      <c r="U56" s="21" t="s">
        <v>1860</v>
      </c>
      <c r="V56" s="21"/>
      <c r="W56" s="21"/>
      <c r="X56" s="21" t="str">
        <f>VLOOKUP(J:J,Sheet2!A:B,2,0)</f>
        <v>OŠ Jesenice Dugi Rat</v>
      </c>
      <c r="BB56" s="5"/>
      <c r="BC56" t="s">
        <v>120</v>
      </c>
      <c r="BD56" s="5"/>
    </row>
    <row r="57" spans="1:56" ht="15">
      <c r="A57" s="18"/>
      <c r="B57" s="30" t="s">
        <v>1722</v>
      </c>
      <c r="C57" s="31" t="s">
        <v>1723</v>
      </c>
      <c r="D57" s="31" t="s">
        <v>1724</v>
      </c>
      <c r="E57" s="31" t="s">
        <v>61</v>
      </c>
      <c r="F57" s="31">
        <v>38</v>
      </c>
      <c r="G57" s="31" t="s">
        <v>50</v>
      </c>
      <c r="H57" s="31" t="s">
        <v>1673</v>
      </c>
      <c r="I57" s="31" t="s">
        <v>1674</v>
      </c>
      <c r="J57" s="31">
        <v>4057</v>
      </c>
      <c r="K57" s="31" t="s">
        <v>1558</v>
      </c>
      <c r="L57" s="20">
        <v>17</v>
      </c>
      <c r="M57" s="20" t="s">
        <v>1555</v>
      </c>
      <c r="N57" s="20">
        <v>21</v>
      </c>
      <c r="O57" s="20">
        <v>17</v>
      </c>
      <c r="P57" s="21"/>
      <c r="Q57" s="21"/>
      <c r="R57" s="21"/>
      <c r="S57" s="21"/>
      <c r="T57" s="21"/>
      <c r="U57" s="21" t="s">
        <v>1861</v>
      </c>
      <c r="V57" s="21"/>
      <c r="W57" s="21"/>
      <c r="X57" s="21" t="s">
        <v>1811</v>
      </c>
      <c r="BB57" s="5"/>
      <c r="BC57" t="s">
        <v>121</v>
      </c>
      <c r="BD57" s="5"/>
    </row>
    <row r="58" spans="1:56" ht="15">
      <c r="A58" s="18"/>
      <c r="B58" s="19" t="s">
        <v>1635</v>
      </c>
      <c r="C58" s="21" t="s">
        <v>1637</v>
      </c>
      <c r="D58" s="21" t="s">
        <v>1638</v>
      </c>
      <c r="E58" s="20" t="s">
        <v>61</v>
      </c>
      <c r="F58" s="20">
        <v>38</v>
      </c>
      <c r="G58" s="20" t="s">
        <v>50</v>
      </c>
      <c r="H58" s="20" t="s">
        <v>1553</v>
      </c>
      <c r="I58" s="20" t="s">
        <v>1554</v>
      </c>
      <c r="J58" s="20">
        <v>1789</v>
      </c>
      <c r="K58" s="21" t="s">
        <v>1873</v>
      </c>
      <c r="L58" s="20">
        <v>17</v>
      </c>
      <c r="M58" s="20" t="s">
        <v>1555</v>
      </c>
      <c r="N58" s="29">
        <v>22</v>
      </c>
      <c r="O58" s="29">
        <v>16</v>
      </c>
      <c r="P58" s="21"/>
      <c r="Q58" s="21"/>
      <c r="R58" s="21"/>
      <c r="S58" s="21"/>
      <c r="T58" s="21"/>
      <c r="U58" s="21" t="s">
        <v>1862</v>
      </c>
      <c r="V58" s="21"/>
      <c r="W58" s="21"/>
      <c r="X58" s="21" t="str">
        <f>VLOOKUP(J:J,Sheet2!A:B,2,0)</f>
        <v>OŠ Strožanac</v>
      </c>
      <c r="BB58" s="5"/>
      <c r="BC58" t="s">
        <v>122</v>
      </c>
      <c r="BD58" s="5"/>
    </row>
    <row r="59" spans="1:56" ht="15">
      <c r="A59" s="18"/>
      <c r="B59" s="33" t="s">
        <v>1725</v>
      </c>
      <c r="C59" s="28" t="s">
        <v>1728</v>
      </c>
      <c r="D59" s="28" t="s">
        <v>1729</v>
      </c>
      <c r="E59" s="28" t="s">
        <v>61</v>
      </c>
      <c r="F59" s="28">
        <v>38</v>
      </c>
      <c r="G59" s="28" t="s">
        <v>50</v>
      </c>
      <c r="H59" s="28" t="s">
        <v>1673</v>
      </c>
      <c r="I59" s="28" t="s">
        <v>1726</v>
      </c>
      <c r="J59" s="28">
        <v>1843</v>
      </c>
      <c r="K59" s="28" t="s">
        <v>1727</v>
      </c>
      <c r="L59" s="20">
        <v>17</v>
      </c>
      <c r="M59" s="20" t="s">
        <v>1555</v>
      </c>
      <c r="N59" s="31">
        <v>22</v>
      </c>
      <c r="O59" s="31">
        <v>16</v>
      </c>
      <c r="P59" s="21"/>
      <c r="Q59" s="21"/>
      <c r="R59" s="21"/>
      <c r="S59" s="21"/>
      <c r="T59" s="21"/>
      <c r="U59" s="21" t="s">
        <v>1863</v>
      </c>
      <c r="V59" s="21"/>
      <c r="W59" s="21"/>
      <c r="X59" s="21" t="str">
        <f>VLOOKUP(J:J,Sheet2!A:B,2,0)</f>
        <v>OŠ Don Mihovila Pavlinovića - Podgora</v>
      </c>
      <c r="BB59" s="5"/>
      <c r="BC59" t="s">
        <v>123</v>
      </c>
      <c r="BD59" s="5"/>
    </row>
    <row r="60" spans="1:56" ht="15">
      <c r="A60" s="18"/>
      <c r="B60" s="21">
        <v>46286619516</v>
      </c>
      <c r="C60" s="21" t="s">
        <v>1710</v>
      </c>
      <c r="D60" s="21" t="s">
        <v>1711</v>
      </c>
      <c r="E60" s="21" t="s">
        <v>61</v>
      </c>
      <c r="F60" s="36">
        <v>38</v>
      </c>
      <c r="G60" s="21" t="s">
        <v>50</v>
      </c>
      <c r="H60" s="21" t="s">
        <v>1694</v>
      </c>
      <c r="I60" s="21" t="s">
        <v>1695</v>
      </c>
      <c r="J60" s="21">
        <v>1874</v>
      </c>
      <c r="K60" s="21" t="s">
        <v>1696</v>
      </c>
      <c r="L60" s="20">
        <v>17</v>
      </c>
      <c r="M60" s="20" t="s">
        <v>1555</v>
      </c>
      <c r="N60" s="21">
        <v>23</v>
      </c>
      <c r="O60" s="21">
        <v>15</v>
      </c>
      <c r="P60" s="21"/>
      <c r="Q60" s="21"/>
      <c r="R60" s="21"/>
      <c r="S60" s="21"/>
      <c r="T60" s="21"/>
      <c r="U60" s="21" t="s">
        <v>1864</v>
      </c>
      <c r="V60" s="21"/>
      <c r="W60" s="21"/>
      <c r="X60" s="21" t="str">
        <f>VLOOKUP(J:J,Sheet2!A:B,2,0)</f>
        <v>OŠ Dugopolje</v>
      </c>
      <c r="BB60" s="5"/>
      <c r="BC60" t="s">
        <v>124</v>
      </c>
      <c r="BD60" s="5"/>
    </row>
    <row r="61" spans="1:56" ht="15">
      <c r="A61" s="18"/>
      <c r="B61" s="22" t="s">
        <v>1742</v>
      </c>
      <c r="C61" s="21" t="s">
        <v>1812</v>
      </c>
      <c r="D61" s="21" t="s">
        <v>1744</v>
      </c>
      <c r="E61" s="21" t="s">
        <v>61</v>
      </c>
      <c r="F61" s="21">
        <v>38</v>
      </c>
      <c r="G61" s="21" t="s">
        <v>50</v>
      </c>
      <c r="H61" s="21" t="s">
        <v>1556</v>
      </c>
      <c r="I61" s="21" t="s">
        <v>1743</v>
      </c>
      <c r="J61" s="21">
        <v>1739</v>
      </c>
      <c r="K61" s="21" t="s">
        <v>1745</v>
      </c>
      <c r="L61" s="20">
        <v>17</v>
      </c>
      <c r="M61" s="20" t="s">
        <v>1555</v>
      </c>
      <c r="N61" s="20">
        <v>23</v>
      </c>
      <c r="O61" s="20">
        <v>15</v>
      </c>
      <c r="P61" s="21"/>
      <c r="Q61" s="21"/>
      <c r="R61" s="21"/>
      <c r="S61" s="21"/>
      <c r="T61" s="21"/>
      <c r="U61" s="21" t="s">
        <v>1865</v>
      </c>
      <c r="V61" s="21"/>
      <c r="W61" s="21"/>
      <c r="X61" s="21" t="str">
        <f>VLOOKUP(J:J,Sheet2!A:B,2,0)</f>
        <v>OŠ Kneza Trpimira</v>
      </c>
      <c r="BB61" s="5"/>
      <c r="BC61" t="s">
        <v>125</v>
      </c>
      <c r="BD61" s="5"/>
    </row>
    <row r="62" spans="1:56" ht="15">
      <c r="A62" s="18"/>
      <c r="B62" s="19" t="s">
        <v>1768</v>
      </c>
      <c r="C62" s="21" t="s">
        <v>1640</v>
      </c>
      <c r="D62" s="21" t="s">
        <v>1666</v>
      </c>
      <c r="E62" s="20" t="s">
        <v>61</v>
      </c>
      <c r="F62" s="20">
        <v>38</v>
      </c>
      <c r="G62" s="20" t="s">
        <v>50</v>
      </c>
      <c r="H62" s="20" t="s">
        <v>1762</v>
      </c>
      <c r="I62" s="20" t="s">
        <v>1599</v>
      </c>
      <c r="J62" s="20">
        <v>1716</v>
      </c>
      <c r="K62" s="20" t="s">
        <v>1566</v>
      </c>
      <c r="L62" s="20">
        <v>17</v>
      </c>
      <c r="M62" s="20" t="s">
        <v>1555</v>
      </c>
      <c r="N62" s="21">
        <v>24</v>
      </c>
      <c r="O62" s="21">
        <v>14</v>
      </c>
      <c r="P62" s="21"/>
      <c r="Q62" s="21"/>
      <c r="R62" s="21"/>
      <c r="S62" s="21"/>
      <c r="T62" s="21"/>
      <c r="U62" s="21" t="s">
        <v>1866</v>
      </c>
      <c r="V62" s="21"/>
      <c r="W62" s="21"/>
      <c r="X62" s="21" t="str">
        <f>VLOOKUP(J:J,Sheet2!A:B,2,0)</f>
        <v>OŠ Majstora Radovana</v>
      </c>
      <c r="BB62" s="5"/>
      <c r="BC62" t="s">
        <v>126</v>
      </c>
      <c r="BD62" s="5"/>
    </row>
    <row r="63" spans="1:56" ht="15">
      <c r="A63" s="18"/>
      <c r="B63" s="26" t="s">
        <v>1647</v>
      </c>
      <c r="C63" s="27" t="s">
        <v>1619</v>
      </c>
      <c r="D63" s="27" t="s">
        <v>1648</v>
      </c>
      <c r="E63" s="27" t="s">
        <v>61</v>
      </c>
      <c r="F63" s="27">
        <v>38</v>
      </c>
      <c r="G63" s="27" t="s">
        <v>50</v>
      </c>
      <c r="H63" s="27" t="s">
        <v>1576</v>
      </c>
      <c r="I63" s="27" t="s">
        <v>1577</v>
      </c>
      <c r="J63" s="27">
        <v>1763</v>
      </c>
      <c r="K63" s="27" t="s">
        <v>1558</v>
      </c>
      <c r="L63" s="20">
        <v>17</v>
      </c>
      <c r="M63" s="20" t="s">
        <v>1555</v>
      </c>
      <c r="N63" s="28">
        <v>25</v>
      </c>
      <c r="O63" s="28">
        <v>13</v>
      </c>
      <c r="P63" s="21"/>
      <c r="Q63" s="21"/>
      <c r="R63" s="21"/>
      <c r="S63" s="21"/>
      <c r="T63" s="21"/>
      <c r="U63" s="21" t="s">
        <v>1868</v>
      </c>
      <c r="V63" s="21"/>
      <c r="W63" s="21"/>
      <c r="X63" s="21" t="str">
        <f>VLOOKUP(J:J,Sheet2!A:B,2,0)</f>
        <v>OŠ Trstenik</v>
      </c>
      <c r="BB63" s="5"/>
      <c r="BC63" t="s">
        <v>127</v>
      </c>
      <c r="BD63" s="5"/>
    </row>
    <row r="64" spans="1:56" ht="15">
      <c r="A64" s="18"/>
      <c r="B64" s="30" t="s">
        <v>1690</v>
      </c>
      <c r="C64" s="31" t="s">
        <v>1691</v>
      </c>
      <c r="D64" s="31" t="s">
        <v>1692</v>
      </c>
      <c r="E64" s="31" t="s">
        <v>61</v>
      </c>
      <c r="F64" s="31">
        <v>38</v>
      </c>
      <c r="G64" s="31" t="s">
        <v>50</v>
      </c>
      <c r="H64" s="31" t="s">
        <v>1571</v>
      </c>
      <c r="I64" s="31" t="s">
        <v>1572</v>
      </c>
      <c r="J64" s="31">
        <v>1816</v>
      </c>
      <c r="K64" s="31" t="s">
        <v>1573</v>
      </c>
      <c r="L64" s="20">
        <v>17</v>
      </c>
      <c r="M64" s="20" t="s">
        <v>1555</v>
      </c>
      <c r="N64" s="28">
        <v>25</v>
      </c>
      <c r="O64" s="28">
        <v>13</v>
      </c>
      <c r="P64" s="21"/>
      <c r="Q64" s="21"/>
      <c r="R64" s="21"/>
      <c r="S64" s="21"/>
      <c r="T64" s="21"/>
      <c r="U64" s="21" t="s">
        <v>1869</v>
      </c>
      <c r="V64" s="21"/>
      <c r="W64" s="21"/>
      <c r="X64" s="21" t="str">
        <f>VLOOKUP(J:J,Sheet2!A:B,2,0)</f>
        <v>OŠ Ivan Goran Kovačić - Cista Velika</v>
      </c>
      <c r="BB64" s="5"/>
      <c r="BC64" t="s">
        <v>128</v>
      </c>
      <c r="BD64" s="5"/>
    </row>
    <row r="65" spans="1:56" ht="15">
      <c r="A65" s="18"/>
      <c r="B65" s="33" t="s">
        <v>1712</v>
      </c>
      <c r="C65" s="28" t="s">
        <v>1716</v>
      </c>
      <c r="D65" s="28" t="s">
        <v>1717</v>
      </c>
      <c r="E65" s="28" t="s">
        <v>61</v>
      </c>
      <c r="F65" s="28">
        <v>38</v>
      </c>
      <c r="G65" s="28" t="s">
        <v>50</v>
      </c>
      <c r="H65" s="28" t="s">
        <v>1713</v>
      </c>
      <c r="I65" s="28" t="s">
        <v>1714</v>
      </c>
      <c r="J65" s="28">
        <v>1820</v>
      </c>
      <c r="K65" s="28" t="s">
        <v>1715</v>
      </c>
      <c r="L65" s="20">
        <v>17</v>
      </c>
      <c r="M65" s="20" t="s">
        <v>1555</v>
      </c>
      <c r="N65" s="21">
        <v>25</v>
      </c>
      <c r="O65" s="21">
        <v>13</v>
      </c>
      <c r="P65" s="21"/>
      <c r="Q65" s="21"/>
      <c r="R65" s="21"/>
      <c r="S65" s="21"/>
      <c r="T65" s="21"/>
      <c r="U65" s="21" t="s">
        <v>1867</v>
      </c>
      <c r="V65" s="21"/>
      <c r="W65" s="21"/>
      <c r="X65" s="21" t="str">
        <f>VLOOKUP(J:J,Sheet2!A:B,2,0)</f>
        <v>Osnovna škola Josipa Jovića</v>
      </c>
      <c r="BB65" s="5"/>
      <c r="BC65" t="s">
        <v>129</v>
      </c>
      <c r="BD65" s="5"/>
    </row>
    <row r="66" spans="1:56" ht="15">
      <c r="A66" s="18"/>
      <c r="B66" s="22" t="s">
        <v>1749</v>
      </c>
      <c r="C66" s="21" t="s">
        <v>1752</v>
      </c>
      <c r="D66" s="21" t="s">
        <v>1753</v>
      </c>
      <c r="E66" s="21" t="s">
        <v>61</v>
      </c>
      <c r="F66" s="21">
        <v>38</v>
      </c>
      <c r="G66" s="21" t="s">
        <v>50</v>
      </c>
      <c r="H66" s="21" t="s">
        <v>1750</v>
      </c>
      <c r="I66" s="21" t="s">
        <v>1693</v>
      </c>
      <c r="J66" s="21">
        <v>1842</v>
      </c>
      <c r="K66" s="21" t="s">
        <v>1751</v>
      </c>
      <c r="L66" s="20">
        <v>17</v>
      </c>
      <c r="M66" s="20" t="s">
        <v>1555</v>
      </c>
      <c r="N66" s="21">
        <v>26</v>
      </c>
      <c r="O66" s="21">
        <v>12</v>
      </c>
      <c r="P66" s="21"/>
      <c r="Q66" s="21"/>
      <c r="R66" s="21"/>
      <c r="S66" s="21"/>
      <c r="T66" s="21"/>
      <c r="U66" s="21" t="s">
        <v>1870</v>
      </c>
      <c r="V66" s="21"/>
      <c r="W66" s="21"/>
      <c r="X66" s="21" t="str">
        <f>VLOOKUP(J:J,Sheet2!A:B,2,0)</f>
        <v>OŠ Primorski Dolac</v>
      </c>
      <c r="BB66" s="5"/>
      <c r="BC66" t="s">
        <v>130</v>
      </c>
      <c r="BD66" s="5"/>
    </row>
    <row r="67" spans="1:56" ht="15">
      <c r="A67" s="18"/>
      <c r="B67" s="22" t="s">
        <v>1802</v>
      </c>
      <c r="C67" s="21" t="s">
        <v>1806</v>
      </c>
      <c r="D67" s="21" t="s">
        <v>1807</v>
      </c>
      <c r="E67" s="21" t="s">
        <v>61</v>
      </c>
      <c r="F67" s="21">
        <v>38</v>
      </c>
      <c r="G67" s="21" t="s">
        <v>50</v>
      </c>
      <c r="H67" s="21" t="s">
        <v>1803</v>
      </c>
      <c r="I67" s="21" t="s">
        <v>1804</v>
      </c>
      <c r="J67" s="21">
        <v>1790</v>
      </c>
      <c r="K67" s="21" t="s">
        <v>1805</v>
      </c>
      <c r="L67" s="21">
        <v>17</v>
      </c>
      <c r="M67" s="21" t="s">
        <v>1555</v>
      </c>
      <c r="N67" s="21">
        <v>27</v>
      </c>
      <c r="O67" s="21">
        <v>9</v>
      </c>
      <c r="P67" s="21"/>
      <c r="Q67" s="21"/>
      <c r="R67" s="21"/>
      <c r="S67" s="21"/>
      <c r="T67" s="21"/>
      <c r="U67" s="21" t="s">
        <v>1871</v>
      </c>
      <c r="V67" s="21"/>
      <c r="W67" s="21"/>
      <c r="X67" s="21" t="str">
        <f>VLOOKUP(J:J,Sheet2!A:B,2,0)</f>
        <v>OŠ Bol - Bol</v>
      </c>
      <c r="BB67" s="5"/>
      <c r="BC67" t="s">
        <v>131</v>
      </c>
      <c r="BD67" s="5"/>
    </row>
    <row r="68" spans="1:56" ht="15">
      <c r="A68" s="40"/>
      <c r="BB68" s="5"/>
      <c r="BC68" t="s">
        <v>132</v>
      </c>
      <c r="BD68" s="5"/>
    </row>
    <row r="69" spans="1:56" ht="15">
      <c r="A69" s="41"/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9">
    <dataValidation type="textLength" operator="equal" allowBlank="1" showErrorMessage="1" sqref="B60:B67 B70:B1386 B38:B58 B34:B36 B8:B32">
      <formula1>11</formula1>
    </dataValidation>
    <dataValidation type="list" allowBlank="1" showErrorMessage="1" sqref="E56 E18">
      <formula1>$BA$1:$BA$23</formula1>
      <formula2>0</formula2>
    </dataValidation>
    <dataValidation type="list" allowBlank="1" showErrorMessage="1" sqref="E19:E55 E8:E17 E57:E67 E70:E704">
      <formula1>$BA$1:$BA$24</formula1>
      <formula2>0</formula2>
    </dataValidation>
    <dataValidation type="list" allowBlank="1" showErrorMessage="1" sqref="G8:G67 G70:G1401">
      <formula1>$BB$1:$BB$14</formula1>
    </dataValidation>
    <dataValidation type="whole" allowBlank="1" showErrorMessage="1" sqref="A8:A1386 F70:F1174 F8:F67">
      <formula1>1</formula1>
      <formula2>2000</formula2>
    </dataValidation>
    <dataValidation type="whole" allowBlank="1" showErrorMessage="1" sqref="N8:N67 N70:N1386">
      <formula1>1</formula1>
      <formula2>5555</formula2>
    </dataValidation>
    <dataValidation type="decimal" allowBlank="1" showErrorMessage="1" sqref="O8:O67 O70:O1386">
      <formula1>0</formula1>
      <formula2>1555</formula2>
    </dataValidation>
    <dataValidation allowBlank="1" showErrorMessage="1" sqref="J1:J22 J70:J65536 J24:J67"/>
    <dataValidation type="list" allowBlank="1" showErrorMessage="1" sqref="R8:R67 R70:R704">
      <formula1>$BD$1:$BD$11</formula1>
      <formula2>0</formula2>
    </dataValidation>
  </dataValidations>
  <printOptions/>
  <pageMargins left="0.31496062992125984" right="0.11811023622047245" top="0.7480314960629921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736">
      <selection activeCell="B686" sqref="B686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Ivan</cp:lastModifiedBy>
  <cp:lastPrinted>2018-03-07T15:48:28Z</cp:lastPrinted>
  <dcterms:created xsi:type="dcterms:W3CDTF">2017-01-29T21:38:17Z</dcterms:created>
  <dcterms:modified xsi:type="dcterms:W3CDTF">2018-03-07T21:13:16Z</dcterms:modified>
  <cp:category/>
  <cp:version/>
  <cp:contentType/>
  <cp:contentStatus/>
</cp:coreProperties>
</file>