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2" i="1" l="1"/>
  <c r="D101" i="1"/>
  <c r="D87" i="1"/>
  <c r="D84" i="1"/>
  <c r="D82" i="1"/>
  <c r="D80" i="1"/>
  <c r="D78" i="1"/>
  <c r="D76" i="1"/>
  <c r="D74" i="1"/>
  <c r="D70" i="1"/>
  <c r="D68" i="1"/>
  <c r="D65" i="1"/>
  <c r="D63" i="1"/>
  <c r="D61" i="1"/>
  <c r="D57" i="1"/>
  <c r="D55" i="1"/>
  <c r="D53" i="1"/>
  <c r="D51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<sst xmlns="http://schemas.openxmlformats.org/spreadsheetml/2006/main" count="274" uniqueCount="127">
  <si>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</si>
  <si>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</si>
  <si>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</si>
  <si>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</si>
  <si>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</si>
  <si>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</si>
  <si>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</si>
  <si>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</si>
  <si>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DON MIHOVILA PAVLINOVIĆA _x000D_
PRILAZ VIDA MIHOTIĆA 1_x000D_
PODGORA_x000D_
Tel: +385(21)625393   Fax: +385(21)603942_x000D_
OIB: 91166848031_x000D_
Mail: marela.rakusic@skole.hr_x000D_
IBAN: HR4524070001100580740</t>
  </si>
  <si>
    <t xml:space="preserve">Odgovorna Osoba: JOSIP VRANJKOVIĆ_x000D_
     </t>
  </si>
  <si>
    <t>Isplata Sredstava Za Razdoblje: 01.09.2025 Do 30.09.2025</t>
  </si>
  <si>
    <t>LUCIDUS DOO ZA PROJEKTIRANJE I GRAĐENJE</t>
  </si>
  <si>
    <t>89423174590</t>
  </si>
  <si>
    <t>SOLIN</t>
  </si>
  <si>
    <t>USLUGE TEKUĆEG I INVESTICIONIG ODRŽAVNJA</t>
  </si>
  <si>
    <t xml:space="preserve">OSNOVNA ŠKOLA DON MIHOVILA PAVLINOVIĆA </t>
  </si>
  <si>
    <t>Ukupno:</t>
  </si>
  <si>
    <t>HP-HRVATSKA POŠTA D.D.</t>
  </si>
  <si>
    <t>87311810356</t>
  </si>
  <si>
    <t>VELIKA GORICA</t>
  </si>
  <si>
    <t>USLUGE TELEFONA, POŠTE I PRIJEVOZA</t>
  </si>
  <si>
    <t>FINA-FINANCIJSKA AGENCIJA</t>
  </si>
  <si>
    <t>85821130368</t>
  </si>
  <si>
    <t>ZAGAREB</t>
  </si>
  <si>
    <t>RAČUNALNE USLUGE</t>
  </si>
  <si>
    <t>KING, Zajednički obrt za klimatizaciju</t>
  </si>
  <si>
    <t>84456683222</t>
  </si>
  <si>
    <t>MAKARSKA</t>
  </si>
  <si>
    <t>AP SPLIT,RACUNALNE I SRODNE AKTIVNOSTI, D.O.O.</t>
  </si>
  <si>
    <t>82888704837</t>
  </si>
  <si>
    <t>SPLIT</t>
  </si>
  <si>
    <t>HRVATSKI TELEKOM D.D</t>
  </si>
  <si>
    <t>81793146560</t>
  </si>
  <si>
    <t>ZAGREB</t>
  </si>
  <si>
    <t>POINT INFORMATIKA, KOMUNIKACIJA, TRGOVINA D.O.O.</t>
  </si>
  <si>
    <t>80947211460</t>
  </si>
  <si>
    <t xml:space="preserve">VARAŽDIN </t>
  </si>
  <si>
    <t>KOVAČIĆ KONZALTING D.O.O.</t>
  </si>
  <si>
    <t>79608058419</t>
  </si>
  <si>
    <t>TROGIR</t>
  </si>
  <si>
    <t>UREDSKI MATAERIJAL I OSTALI MATERIJALNI RASHODI</t>
  </si>
  <si>
    <t>ODVJETNIČKO DRUŠTVO PRIMORAC I PARTNERI DOO</t>
  </si>
  <si>
    <t>73118313420</t>
  </si>
  <si>
    <t>TROŠKOVI SUDSKIH POSTUPAKA</t>
  </si>
  <si>
    <t>OPTIMUS LAB DOO</t>
  </si>
  <si>
    <t>71981294715</t>
  </si>
  <si>
    <t xml:space="preserve"> ČAKOVEC</t>
  </si>
  <si>
    <t>ZAKUPNINE I NAJAMNINE</t>
  </si>
  <si>
    <t>NAKLADA SLAP</t>
  </si>
  <si>
    <t>70108447975</t>
  </si>
  <si>
    <t>JASTREBARSKO</t>
  </si>
  <si>
    <t>KNJIGE, UMJETNIČKA I ZNANSTVENA DJELA</t>
  </si>
  <si>
    <t>JYSK D.O.O.</t>
  </si>
  <si>
    <t>64729046835</t>
  </si>
  <si>
    <t>SITNI INVENTAR I AUTO GUME</t>
  </si>
  <si>
    <t>NARODNE NOVINE D.D.</t>
  </si>
  <si>
    <t>64546066176</t>
  </si>
  <si>
    <t>RAZGLEDNICA D.O.O.</t>
  </si>
  <si>
    <t>61542228694</t>
  </si>
  <si>
    <t>KOMUNALNE USLUGE</t>
  </si>
  <si>
    <t>DUBROVNIK SUN DOO</t>
  </si>
  <si>
    <t>60174672203</t>
  </si>
  <si>
    <t>DUBROVNIK</t>
  </si>
  <si>
    <t>STRUČNO USAVRŠAVANJE ZAPOSLENIKA</t>
  </si>
  <si>
    <t>PAŠKETO-OBRT ZA POPRAVAK ELEKTRIČNIH APARATA I TRGOVINU</t>
  </si>
  <si>
    <t>59910547234</t>
  </si>
  <si>
    <t>KOMUNIKACIJSKA OPREMA</t>
  </si>
  <si>
    <t>LIMES PLUS DOO</t>
  </si>
  <si>
    <t>57560191883</t>
  </si>
  <si>
    <t>BON-TON D.O.O.</t>
  </si>
  <si>
    <t>52931027628</t>
  </si>
  <si>
    <t>OTP BANKA</t>
  </si>
  <si>
    <t>52508873833</t>
  </si>
  <si>
    <t>Nema Konta Na Odabranoj Razini</t>
  </si>
  <si>
    <t>ZADRUŽNA ŠTAMPA</t>
  </si>
  <si>
    <t>52035912612</t>
  </si>
  <si>
    <t>G.S. PLIN D.O.O.</t>
  </si>
  <si>
    <t>49343760077</t>
  </si>
  <si>
    <t>BAŠKA VODA</t>
  </si>
  <si>
    <t>ENERGIJA</t>
  </si>
  <si>
    <t>KAUFLAND HRVATSKA D.D.</t>
  </si>
  <si>
    <t>47432874968</t>
  </si>
  <si>
    <t>MATERIJAL I SIROVINE</t>
  </si>
  <si>
    <t>OSTALI NESPOMENUTI RASHODI POSLOVANJA</t>
  </si>
  <si>
    <t>HEP ELEKTRA DOO</t>
  </si>
  <si>
    <t>43965974818</t>
  </si>
  <si>
    <t>PODGORSKI KOMUNALAC DOO</t>
  </si>
  <si>
    <t>41555314063</t>
  </si>
  <si>
    <t>PODGORA</t>
  </si>
  <si>
    <t>ŠKOLSKA KNJIGA  ZAGREB</t>
  </si>
  <si>
    <t>38967655335</t>
  </si>
  <si>
    <t>10000 ZAGREB</t>
  </si>
  <si>
    <t>KINGTRADE D.O.O.</t>
  </si>
  <si>
    <t>38720065593</t>
  </si>
  <si>
    <t>21300 MAKARSKA</t>
  </si>
  <si>
    <t>MATERIJAL I DIJELOVI ZA TEKUĆE I INVESTICIONO ODRŽAVANJE</t>
  </si>
  <si>
    <t>GEEK PPROCESS ENTERPRISE J.D.O.O.</t>
  </si>
  <si>
    <t>37848397046</t>
  </si>
  <si>
    <t>MESNICA ERSTIĆ</t>
  </si>
  <si>
    <t>3586081140</t>
  </si>
  <si>
    <t>XENON FORTE</t>
  </si>
  <si>
    <t>28212527269</t>
  </si>
  <si>
    <t>OSTALE USLUGE</t>
  </si>
  <si>
    <t>ING ATEST DOO</t>
  </si>
  <si>
    <t>21777333810</t>
  </si>
  <si>
    <t xml:space="preserve"> SPLIT</t>
  </si>
  <si>
    <t>APFEL MAKARSKA</t>
  </si>
  <si>
    <t>20939574622</t>
  </si>
  <si>
    <t>PUČKO OTVORENO UČILIŠTE</t>
  </si>
  <si>
    <t>17480760019</t>
  </si>
  <si>
    <t>KATARINA ZRINSKI D.O.O.</t>
  </si>
  <si>
    <t>13653700851</t>
  </si>
  <si>
    <t>42000 VARAŽDIN</t>
  </si>
  <si>
    <t>VODOVOD D.O.O. MAKARSKA</t>
  </si>
  <si>
    <t>06527308831</t>
  </si>
  <si>
    <t>CIAN DOO</t>
  </si>
  <si>
    <t>04201603871</t>
  </si>
  <si>
    <t>ALFA ATEST DOO</t>
  </si>
  <si>
    <t>03448022583</t>
  </si>
  <si>
    <t>KONZUM ZAGREB</t>
  </si>
  <si>
    <t xml:space="preserve"> 62226620908</t>
  </si>
  <si>
    <t>PLAĆE ZA REDOVAN RAD</t>
  </si>
  <si>
    <t>DOPRINOS ZA OBVEZNO ZDRAVSTAVENO OSIGURANJE</t>
  </si>
  <si>
    <t>SLUŽBENA PUTOVANJA</t>
  </si>
  <si>
    <t>NAKNADE ZA TROŠKOVE PRIJEVOZA</t>
  </si>
  <si>
    <t>PROSTOJBE I NAKNADE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</si>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</sst>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450</v>
      </c>
      <c r="E7" s="10">
        <v>3232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450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9.85</v>
      </c>
      <c r="E9" s="10">
        <v>3231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9.85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2.41</v>
      </c>
      <c r="E11" s="10">
        <v>3238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2.41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27</v>
      </c>
      <c r="D13" s="18">
        <v>100</v>
      </c>
      <c r="E13" s="10">
        <v>3232</v>
      </c>
      <c r="F13" s="9" t="s">
        <v>14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100</v>
      </c>
      <c r="E14" s="24"/>
      <c r="F14" s="26"/>
      <c r="G14" s="27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139.38</v>
      </c>
      <c r="E15" s="10">
        <v>3238</v>
      </c>
      <c r="F15" s="9" t="s">
        <v>24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139.38</v>
      </c>
      <c r="E16" s="24"/>
      <c r="F16" s="26"/>
      <c r="G16" s="27"/>
    </row>
    <row r="17" spans="1:7" x14ac:dyDescent="0.25">
      <c r="A17" s="9" t="s">
        <v>31</v>
      </c>
      <c r="B17" s="14" t="s">
        <v>32</v>
      </c>
      <c r="C17" s="10" t="s">
        <v>33</v>
      </c>
      <c r="D17" s="18">
        <v>120.59</v>
      </c>
      <c r="E17" s="10">
        <v>3231</v>
      </c>
      <c r="F17" s="9" t="s">
        <v>20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120.59</v>
      </c>
      <c r="E18" s="24"/>
      <c r="F18" s="26"/>
      <c r="G18" s="27"/>
    </row>
    <row r="19" spans="1:7" x14ac:dyDescent="0.25">
      <c r="A19" s="9" t="s">
        <v>34</v>
      </c>
      <c r="B19" s="14" t="s">
        <v>35</v>
      </c>
      <c r="C19" s="10" t="s">
        <v>36</v>
      </c>
      <c r="D19" s="18">
        <v>125</v>
      </c>
      <c r="E19" s="10">
        <v>3238</v>
      </c>
      <c r="F19" s="9" t="s">
        <v>24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125</v>
      </c>
      <c r="E20" s="24"/>
      <c r="F20" s="26"/>
      <c r="G20" s="27"/>
    </row>
    <row r="21" spans="1:7" x14ac:dyDescent="0.25">
      <c r="A21" s="9" t="s">
        <v>37</v>
      </c>
      <c r="B21" s="14" t="s">
        <v>38</v>
      </c>
      <c r="C21" s="10" t="s">
        <v>39</v>
      </c>
      <c r="D21" s="18">
        <v>282.5</v>
      </c>
      <c r="E21" s="10">
        <v>3221</v>
      </c>
      <c r="F21" s="9" t="s">
        <v>40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282.5</v>
      </c>
      <c r="E22" s="24"/>
      <c r="F22" s="26"/>
      <c r="G22" s="27"/>
    </row>
    <row r="23" spans="1:7" x14ac:dyDescent="0.25">
      <c r="A23" s="9" t="s">
        <v>41</v>
      </c>
      <c r="B23" s="14" t="s">
        <v>42</v>
      </c>
      <c r="C23" s="10" t="s">
        <v>30</v>
      </c>
      <c r="D23" s="18">
        <v>37392.379999999997</v>
      </c>
      <c r="E23" s="10">
        <v>3296</v>
      </c>
      <c r="F23" s="9" t="s">
        <v>43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37392.379999999997</v>
      </c>
      <c r="E24" s="24"/>
      <c r="F24" s="26"/>
      <c r="G24" s="27"/>
    </row>
    <row r="25" spans="1:7" x14ac:dyDescent="0.25">
      <c r="A25" s="9" t="s">
        <v>44</v>
      </c>
      <c r="B25" s="14" t="s">
        <v>45</v>
      </c>
      <c r="C25" s="10" t="s">
        <v>46</v>
      </c>
      <c r="D25" s="18">
        <v>56.25</v>
      </c>
      <c r="E25" s="10">
        <v>3235</v>
      </c>
      <c r="F25" s="9" t="s">
        <v>47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56.25</v>
      </c>
      <c r="E26" s="24"/>
      <c r="F26" s="26"/>
      <c r="G26" s="27"/>
    </row>
    <row r="27" spans="1:7" x14ac:dyDescent="0.25">
      <c r="A27" s="9" t="s">
        <v>48</v>
      </c>
      <c r="B27" s="14" t="s">
        <v>49</v>
      </c>
      <c r="C27" s="10" t="s">
        <v>50</v>
      </c>
      <c r="D27" s="18">
        <v>53.66</v>
      </c>
      <c r="E27" s="10">
        <v>4312</v>
      </c>
      <c r="F27" s="9" t="s">
        <v>51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53.66</v>
      </c>
      <c r="E28" s="24"/>
      <c r="F28" s="26"/>
      <c r="G28" s="27"/>
    </row>
    <row r="29" spans="1:7" x14ac:dyDescent="0.25">
      <c r="A29" s="9" t="s">
        <v>52</v>
      </c>
      <c r="B29" s="14" t="s">
        <v>53</v>
      </c>
      <c r="C29" s="10" t="s">
        <v>33</v>
      </c>
      <c r="D29" s="18">
        <v>65</v>
      </c>
      <c r="E29" s="10">
        <v>3225</v>
      </c>
      <c r="F29" s="9" t="s">
        <v>54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65</v>
      </c>
      <c r="E30" s="24"/>
      <c r="F30" s="26"/>
      <c r="G30" s="27"/>
    </row>
    <row r="31" spans="1:7" x14ac:dyDescent="0.25">
      <c r="A31" s="9" t="s">
        <v>55</v>
      </c>
      <c r="B31" s="14" t="s">
        <v>56</v>
      </c>
      <c r="C31" s="10">
        <v>10020</v>
      </c>
      <c r="D31" s="18">
        <v>215.74</v>
      </c>
      <c r="E31" s="10">
        <v>3221</v>
      </c>
      <c r="F31" s="9" t="s">
        <v>40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215.74</v>
      </c>
      <c r="E32" s="24"/>
      <c r="F32" s="26"/>
      <c r="G32" s="27"/>
    </row>
    <row r="33" spans="1:7" x14ac:dyDescent="0.25">
      <c r="A33" s="9" t="s">
        <v>57</v>
      </c>
      <c r="B33" s="14" t="s">
        <v>58</v>
      </c>
      <c r="C33" s="10" t="s">
        <v>30</v>
      </c>
      <c r="D33" s="18">
        <v>537.5</v>
      </c>
      <c r="E33" s="10">
        <v>3234</v>
      </c>
      <c r="F33" s="9" t="s">
        <v>59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537.5</v>
      </c>
      <c r="E34" s="24"/>
      <c r="F34" s="26"/>
      <c r="G34" s="27"/>
    </row>
    <row r="35" spans="1:7" x14ac:dyDescent="0.25">
      <c r="A35" s="9" t="s">
        <v>60</v>
      </c>
      <c r="B35" s="14" t="s">
        <v>61</v>
      </c>
      <c r="C35" s="10" t="s">
        <v>62</v>
      </c>
      <c r="D35" s="18">
        <v>90</v>
      </c>
      <c r="E35" s="10">
        <v>3213</v>
      </c>
      <c r="F35" s="9" t="s">
        <v>63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90</v>
      </c>
      <c r="E36" s="24"/>
      <c r="F36" s="26"/>
      <c r="G36" s="27"/>
    </row>
    <row r="37" spans="1:7" x14ac:dyDescent="0.25">
      <c r="A37" s="9" t="s">
        <v>64</v>
      </c>
      <c r="B37" s="14" t="s">
        <v>65</v>
      </c>
      <c r="C37" s="10" t="s">
        <v>27</v>
      </c>
      <c r="D37" s="18">
        <v>1312.4</v>
      </c>
      <c r="E37" s="10">
        <v>4222</v>
      </c>
      <c r="F37" s="9" t="s">
        <v>66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1312.4</v>
      </c>
      <c r="E38" s="24"/>
      <c r="F38" s="26"/>
      <c r="G38" s="27"/>
    </row>
    <row r="39" spans="1:7" x14ac:dyDescent="0.25">
      <c r="A39" s="9" t="s">
        <v>67</v>
      </c>
      <c r="B39" s="14" t="s">
        <v>68</v>
      </c>
      <c r="C39" s="10" t="s">
        <v>33</v>
      </c>
      <c r="D39" s="18">
        <v>547.23</v>
      </c>
      <c r="E39" s="10">
        <v>3221</v>
      </c>
      <c r="F39" s="9" t="s">
        <v>40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547.23</v>
      </c>
      <c r="E40" s="24"/>
      <c r="F40" s="26"/>
      <c r="G40" s="27"/>
    </row>
    <row r="41" spans="1:7" x14ac:dyDescent="0.25">
      <c r="A41" s="9" t="s">
        <v>69</v>
      </c>
      <c r="B41" s="14" t="s">
        <v>70</v>
      </c>
      <c r="C41" s="10" t="s">
        <v>33</v>
      </c>
      <c r="D41" s="18">
        <v>444</v>
      </c>
      <c r="E41" s="10">
        <v>3221</v>
      </c>
      <c r="F41" s="9" t="s">
        <v>40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444</v>
      </c>
      <c r="E42" s="24"/>
      <c r="F42" s="26"/>
      <c r="G42" s="27"/>
    </row>
    <row r="43" spans="1:7" x14ac:dyDescent="0.25">
      <c r="A43" s="9" t="s">
        <v>71</v>
      </c>
      <c r="B43" s="14" t="s">
        <v>72</v>
      </c>
      <c r="C43" s="10" t="s">
        <v>30</v>
      </c>
      <c r="D43" s="18">
        <v>29.32</v>
      </c>
      <c r="E43" s="10">
        <v>3439</v>
      </c>
      <c r="F43" s="9" t="s">
        <v>73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29.32</v>
      </c>
      <c r="E44" s="24"/>
      <c r="F44" s="26"/>
      <c r="G44" s="27"/>
    </row>
    <row r="45" spans="1:7" x14ac:dyDescent="0.25">
      <c r="A45" s="9" t="s">
        <v>74</v>
      </c>
      <c r="B45" s="14" t="s">
        <v>75</v>
      </c>
      <c r="C45" s="10" t="s">
        <v>33</v>
      </c>
      <c r="D45" s="18">
        <v>35</v>
      </c>
      <c r="E45" s="10">
        <v>3221</v>
      </c>
      <c r="F45" s="9" t="s">
        <v>40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35</v>
      </c>
      <c r="E46" s="24"/>
      <c r="F46" s="26"/>
      <c r="G46" s="27"/>
    </row>
    <row r="47" spans="1:7" x14ac:dyDescent="0.25">
      <c r="A47" s="9" t="s">
        <v>76</v>
      </c>
      <c r="B47" s="14" t="s">
        <v>77</v>
      </c>
      <c r="C47" s="10" t="s">
        <v>78</v>
      </c>
      <c r="D47" s="18">
        <v>23</v>
      </c>
      <c r="E47" s="10">
        <v>3223</v>
      </c>
      <c r="F47" s="9" t="s">
        <v>79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23</v>
      </c>
      <c r="E48" s="24"/>
      <c r="F48" s="26"/>
      <c r="G48" s="27"/>
    </row>
    <row r="49" spans="1:7" x14ac:dyDescent="0.25">
      <c r="A49" s="9" t="s">
        <v>80</v>
      </c>
      <c r="B49" s="14" t="s">
        <v>81</v>
      </c>
      <c r="C49" s="10" t="s">
        <v>33</v>
      </c>
      <c r="D49" s="18">
        <v>228.37</v>
      </c>
      <c r="E49" s="10">
        <v>3222</v>
      </c>
      <c r="F49" s="9" t="s">
        <v>82</v>
      </c>
      <c r="G49" s="28" t="s">
        <v>15</v>
      </c>
    </row>
    <row r="50" spans="1:7" x14ac:dyDescent="0.25">
      <c r="A50" s="9"/>
      <c r="B50" s="14"/>
      <c r="C50" s="10"/>
      <c r="D50" s="18">
        <v>6.99</v>
      </c>
      <c r="E50" s="10">
        <v>3299</v>
      </c>
      <c r="F50" s="9" t="s">
        <v>83</v>
      </c>
      <c r="G50" s="29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SUM(D49:D50)</f>
        <v>235.36</v>
      </c>
      <c r="E51" s="24"/>
      <c r="F51" s="26"/>
      <c r="G51" s="27"/>
    </row>
    <row r="52" spans="1:7" x14ac:dyDescent="0.25">
      <c r="A52" s="9" t="s">
        <v>84</v>
      </c>
      <c r="B52" s="14" t="s">
        <v>85</v>
      </c>
      <c r="C52" s="10" t="s">
        <v>33</v>
      </c>
      <c r="D52" s="18">
        <v>335.93</v>
      </c>
      <c r="E52" s="10">
        <v>3223</v>
      </c>
      <c r="F52" s="9" t="s">
        <v>79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335.93</v>
      </c>
      <c r="E53" s="24"/>
      <c r="F53" s="26"/>
      <c r="G53" s="27"/>
    </row>
    <row r="54" spans="1:7" x14ac:dyDescent="0.25">
      <c r="A54" s="9" t="s">
        <v>86</v>
      </c>
      <c r="B54" s="14" t="s">
        <v>87</v>
      </c>
      <c r="C54" s="10" t="s">
        <v>88</v>
      </c>
      <c r="D54" s="18">
        <v>82.75</v>
      </c>
      <c r="E54" s="10">
        <v>3234</v>
      </c>
      <c r="F54" s="9" t="s">
        <v>59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82.75</v>
      </c>
      <c r="E55" s="24"/>
      <c r="F55" s="26"/>
      <c r="G55" s="27"/>
    </row>
    <row r="56" spans="1:7" x14ac:dyDescent="0.25">
      <c r="A56" s="9" t="s">
        <v>89</v>
      </c>
      <c r="B56" s="14" t="s">
        <v>90</v>
      </c>
      <c r="C56" s="10" t="s">
        <v>91</v>
      </c>
      <c r="D56" s="18">
        <v>64</v>
      </c>
      <c r="E56" s="10">
        <v>3221</v>
      </c>
      <c r="F56" s="9" t="s">
        <v>40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64</v>
      </c>
      <c r="E57" s="24"/>
      <c r="F57" s="26"/>
      <c r="G57" s="27"/>
    </row>
    <row r="58" spans="1:7" x14ac:dyDescent="0.25">
      <c r="A58" s="9" t="s">
        <v>92</v>
      </c>
      <c r="B58" s="14" t="s">
        <v>93</v>
      </c>
      <c r="C58" s="10" t="s">
        <v>94</v>
      </c>
      <c r="D58" s="18">
        <v>1678.82</v>
      </c>
      <c r="E58" s="10">
        <v>3224</v>
      </c>
      <c r="F58" s="9" t="s">
        <v>95</v>
      </c>
      <c r="G58" s="28" t="s">
        <v>15</v>
      </c>
    </row>
    <row r="59" spans="1:7" x14ac:dyDescent="0.25">
      <c r="A59" s="9"/>
      <c r="B59" s="14"/>
      <c r="C59" s="10"/>
      <c r="D59" s="18">
        <v>54.38</v>
      </c>
      <c r="E59" s="10">
        <v>3225</v>
      </c>
      <c r="F59" s="9" t="s">
        <v>54</v>
      </c>
      <c r="G59" s="29" t="s">
        <v>15</v>
      </c>
    </row>
    <row r="60" spans="1:7" x14ac:dyDescent="0.25">
      <c r="A60" s="9"/>
      <c r="B60" s="14"/>
      <c r="C60" s="10"/>
      <c r="D60" s="18">
        <v>28.18</v>
      </c>
      <c r="E60" s="10">
        <v>3299</v>
      </c>
      <c r="F60" s="9" t="s">
        <v>83</v>
      </c>
      <c r="G60" s="29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SUM(D58:D60)</f>
        <v>1761.38</v>
      </c>
      <c r="E61" s="24"/>
      <c r="F61" s="26"/>
      <c r="G61" s="27"/>
    </row>
    <row r="62" spans="1:7" x14ac:dyDescent="0.25">
      <c r="A62" s="9" t="s">
        <v>96</v>
      </c>
      <c r="B62" s="14" t="s">
        <v>97</v>
      </c>
      <c r="C62" s="10" t="s">
        <v>27</v>
      </c>
      <c r="D62" s="18">
        <v>238.9</v>
      </c>
      <c r="E62" s="10">
        <v>3232</v>
      </c>
      <c r="F62" s="9" t="s">
        <v>14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238.9</v>
      </c>
      <c r="E63" s="24"/>
      <c r="F63" s="26"/>
      <c r="G63" s="27"/>
    </row>
    <row r="64" spans="1:7" x14ac:dyDescent="0.25">
      <c r="A64" s="9" t="s">
        <v>98</v>
      </c>
      <c r="B64" s="14" t="s">
        <v>99</v>
      </c>
      <c r="C64" s="10" t="s">
        <v>78</v>
      </c>
      <c r="D64" s="18">
        <v>71.31</v>
      </c>
      <c r="E64" s="10">
        <v>3222</v>
      </c>
      <c r="F64" s="9" t="s">
        <v>82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71.31</v>
      </c>
      <c r="E65" s="24"/>
      <c r="F65" s="26"/>
      <c r="G65" s="27"/>
    </row>
    <row r="66" spans="1:7" x14ac:dyDescent="0.25">
      <c r="A66" s="9" t="s">
        <v>100</v>
      </c>
      <c r="B66" s="14" t="s">
        <v>101</v>
      </c>
      <c r="C66" s="10" t="s">
        <v>33</v>
      </c>
      <c r="D66" s="18">
        <v>92.9</v>
      </c>
      <c r="E66" s="10">
        <v>3235</v>
      </c>
      <c r="F66" s="9" t="s">
        <v>47</v>
      </c>
      <c r="G66" s="28" t="s">
        <v>15</v>
      </c>
    </row>
    <row r="67" spans="1:7" x14ac:dyDescent="0.25">
      <c r="A67" s="9"/>
      <c r="B67" s="14"/>
      <c r="C67" s="10"/>
      <c r="D67" s="18">
        <v>11.51</v>
      </c>
      <c r="E67" s="10">
        <v>3239</v>
      </c>
      <c r="F67" s="9" t="s">
        <v>102</v>
      </c>
      <c r="G67" s="29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SUM(D66:D67)</f>
        <v>104.41000000000001</v>
      </c>
      <c r="E68" s="24"/>
      <c r="F68" s="26"/>
      <c r="G68" s="27"/>
    </row>
    <row r="69" spans="1:7" x14ac:dyDescent="0.25">
      <c r="A69" s="9" t="s">
        <v>103</v>
      </c>
      <c r="B69" s="14" t="s">
        <v>104</v>
      </c>
      <c r="C69" s="10" t="s">
        <v>105</v>
      </c>
      <c r="D69" s="18">
        <v>151.69999999999999</v>
      </c>
      <c r="E69" s="10">
        <v>3239</v>
      </c>
      <c r="F69" s="9" t="s">
        <v>102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151.69999999999999</v>
      </c>
      <c r="E70" s="24"/>
      <c r="F70" s="26"/>
      <c r="G70" s="27"/>
    </row>
    <row r="71" spans="1:7" x14ac:dyDescent="0.25">
      <c r="A71" s="9" t="s">
        <v>106</v>
      </c>
      <c r="B71" s="14" t="s">
        <v>107</v>
      </c>
      <c r="C71" s="10" t="s">
        <v>94</v>
      </c>
      <c r="D71" s="18">
        <v>383.86</v>
      </c>
      <c r="E71" s="10">
        <v>3221</v>
      </c>
      <c r="F71" s="9" t="s">
        <v>40</v>
      </c>
      <c r="G71" s="28" t="s">
        <v>15</v>
      </c>
    </row>
    <row r="72" spans="1:7" x14ac:dyDescent="0.25">
      <c r="A72" s="9"/>
      <c r="B72" s="14"/>
      <c r="C72" s="10"/>
      <c r="D72" s="18">
        <v>12.66</v>
      </c>
      <c r="E72" s="10">
        <v>3225</v>
      </c>
      <c r="F72" s="9" t="s">
        <v>54</v>
      </c>
      <c r="G72" s="29" t="s">
        <v>15</v>
      </c>
    </row>
    <row r="73" spans="1:7" x14ac:dyDescent="0.25">
      <c r="A73" s="9"/>
      <c r="B73" s="14"/>
      <c r="C73" s="10"/>
      <c r="D73" s="18">
        <v>8</v>
      </c>
      <c r="E73" s="10">
        <v>3299</v>
      </c>
      <c r="F73" s="9" t="s">
        <v>83</v>
      </c>
      <c r="G73" s="29" t="s">
        <v>15</v>
      </c>
    </row>
    <row r="74" spans="1:7" ht="27" customHeight="1" thickBot="1" x14ac:dyDescent="0.3">
      <c r="A74" s="22" t="s">
        <v>16</v>
      </c>
      <c r="B74" s="23"/>
      <c r="C74" s="24"/>
      <c r="D74" s="25">
        <f>SUM(D71:D73)</f>
        <v>404.52000000000004</v>
      </c>
      <c r="E74" s="24"/>
      <c r="F74" s="26"/>
      <c r="G74" s="27"/>
    </row>
    <row r="75" spans="1:7" x14ac:dyDescent="0.25">
      <c r="A75" s="9" t="s">
        <v>108</v>
      </c>
      <c r="B75" s="14" t="s">
        <v>109</v>
      </c>
      <c r="C75" s="10" t="s">
        <v>33</v>
      </c>
      <c r="D75" s="18">
        <v>19.5</v>
      </c>
      <c r="E75" s="10">
        <v>3221</v>
      </c>
      <c r="F75" s="9" t="s">
        <v>40</v>
      </c>
      <c r="G75" s="28" t="s">
        <v>15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19.5</v>
      </c>
      <c r="E76" s="24"/>
      <c r="F76" s="26"/>
      <c r="G76" s="27"/>
    </row>
    <row r="77" spans="1:7" x14ac:dyDescent="0.25">
      <c r="A77" s="9" t="s">
        <v>110</v>
      </c>
      <c r="B77" s="14" t="s">
        <v>111</v>
      </c>
      <c r="C77" s="10" t="s">
        <v>112</v>
      </c>
      <c r="D77" s="18">
        <v>915.41</v>
      </c>
      <c r="E77" s="10">
        <v>4312</v>
      </c>
      <c r="F77" s="9" t="s">
        <v>51</v>
      </c>
      <c r="G77" s="28" t="s">
        <v>15</v>
      </c>
    </row>
    <row r="78" spans="1:7" ht="27" customHeight="1" thickBot="1" x14ac:dyDescent="0.3">
      <c r="A78" s="22" t="s">
        <v>16</v>
      </c>
      <c r="B78" s="23"/>
      <c r="C78" s="24"/>
      <c r="D78" s="25">
        <f>SUM(D77:D77)</f>
        <v>915.41</v>
      </c>
      <c r="E78" s="24"/>
      <c r="F78" s="26"/>
      <c r="G78" s="27"/>
    </row>
    <row r="79" spans="1:7" x14ac:dyDescent="0.25">
      <c r="A79" s="9" t="s">
        <v>113</v>
      </c>
      <c r="B79" s="14" t="s">
        <v>114</v>
      </c>
      <c r="C79" s="10" t="s">
        <v>94</v>
      </c>
      <c r="D79" s="18">
        <v>27.12</v>
      </c>
      <c r="E79" s="10">
        <v>3234</v>
      </c>
      <c r="F79" s="9" t="s">
        <v>59</v>
      </c>
      <c r="G79" s="28" t="s">
        <v>15</v>
      </c>
    </row>
    <row r="80" spans="1:7" ht="27" customHeight="1" thickBot="1" x14ac:dyDescent="0.3">
      <c r="A80" s="22" t="s">
        <v>16</v>
      </c>
      <c r="B80" s="23"/>
      <c r="C80" s="24"/>
      <c r="D80" s="25">
        <f>SUM(D79:D79)</f>
        <v>27.12</v>
      </c>
      <c r="E80" s="24"/>
      <c r="F80" s="26"/>
      <c r="G80" s="27"/>
    </row>
    <row r="81" spans="1:7" x14ac:dyDescent="0.25">
      <c r="A81" s="9" t="s">
        <v>115</v>
      </c>
      <c r="B81" s="14" t="s">
        <v>116</v>
      </c>
      <c r="C81" s="10" t="s">
        <v>30</v>
      </c>
      <c r="D81" s="18">
        <v>125</v>
      </c>
      <c r="E81" s="10">
        <v>3234</v>
      </c>
      <c r="F81" s="9" t="s">
        <v>59</v>
      </c>
      <c r="G81" s="28" t="s">
        <v>15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125</v>
      </c>
      <c r="E82" s="24"/>
      <c r="F82" s="26"/>
      <c r="G82" s="27"/>
    </row>
    <row r="83" spans="1:7" x14ac:dyDescent="0.25">
      <c r="A83" s="9" t="s">
        <v>117</v>
      </c>
      <c r="B83" s="14" t="s">
        <v>118</v>
      </c>
      <c r="C83" s="10" t="s">
        <v>30</v>
      </c>
      <c r="D83" s="18">
        <v>300</v>
      </c>
      <c r="E83" s="10">
        <v>3232</v>
      </c>
      <c r="F83" s="9" t="s">
        <v>14</v>
      </c>
      <c r="G83" s="28" t="s">
        <v>15</v>
      </c>
    </row>
    <row r="84" spans="1:7" ht="27" customHeight="1" thickBot="1" x14ac:dyDescent="0.3">
      <c r="A84" s="22" t="s">
        <v>16</v>
      </c>
      <c r="B84" s="23"/>
      <c r="C84" s="24"/>
      <c r="D84" s="25">
        <f>SUM(D83:D83)</f>
        <v>300</v>
      </c>
      <c r="E84" s="24"/>
      <c r="F84" s="26"/>
      <c r="G84" s="27"/>
    </row>
    <row r="85" spans="1:7" x14ac:dyDescent="0.25">
      <c r="A85" s="9" t="s">
        <v>119</v>
      </c>
      <c r="B85" s="14" t="s">
        <v>120</v>
      </c>
      <c r="C85" s="10" t="s">
        <v>91</v>
      </c>
      <c r="D85" s="18">
        <v>88.23</v>
      </c>
      <c r="E85" s="10">
        <v>3222</v>
      </c>
      <c r="F85" s="9" t="s">
        <v>82</v>
      </c>
      <c r="G85" s="28" t="s">
        <v>15</v>
      </c>
    </row>
    <row r="86" spans="1:7" x14ac:dyDescent="0.25">
      <c r="A86" s="9"/>
      <c r="B86" s="14"/>
      <c r="C86" s="10"/>
      <c r="D86" s="18">
        <v>0.01</v>
      </c>
      <c r="E86" s="10">
        <v>3299</v>
      </c>
      <c r="F86" s="9" t="s">
        <v>83</v>
      </c>
      <c r="G86" s="29" t="s">
        <v>15</v>
      </c>
    </row>
    <row r="87" spans="1:7" ht="27" customHeight="1" thickBot="1" x14ac:dyDescent="0.3">
      <c r="A87" s="22" t="s">
        <v>16</v>
      </c>
      <c r="B87" s="23"/>
      <c r="C87" s="24"/>
      <c r="D87" s="25">
        <f>SUM(D85:D86)</f>
        <v>88.240000000000009</v>
      </c>
      <c r="E87" s="24"/>
      <c r="F87" s="26"/>
      <c r="G87" s="27"/>
    </row>
    <row r="88" spans="1:7" x14ac:dyDescent="0.25">
      <c r="A88" s="9"/>
      <c r="B88" s="14"/>
      <c r="C88" s="10"/>
      <c r="D88" s="18">
        <v>41757.599999999999</v>
      </c>
      <c r="E88" s="10">
        <v>3111</v>
      </c>
      <c r="F88" s="9" t="s">
        <v>121</v>
      </c>
      <c r="G88" s="28" t="s">
        <v>15</v>
      </c>
    </row>
    <row r="89" spans="1:7" x14ac:dyDescent="0.25">
      <c r="A89" s="9"/>
      <c r="B89" s="14"/>
      <c r="C89" s="10"/>
      <c r="D89" s="18">
        <v>115732.97</v>
      </c>
      <c r="E89" s="10">
        <v>3111</v>
      </c>
      <c r="F89" s="9" t="s">
        <v>121</v>
      </c>
      <c r="G89" s="29" t="s">
        <v>15</v>
      </c>
    </row>
    <row r="90" spans="1:7" x14ac:dyDescent="0.25">
      <c r="A90" s="9"/>
      <c r="B90" s="14"/>
      <c r="C90" s="10"/>
      <c r="D90" s="18">
        <v>19095.96</v>
      </c>
      <c r="E90" s="10">
        <v>3132</v>
      </c>
      <c r="F90" s="9" t="s">
        <v>122</v>
      </c>
      <c r="G90" s="29" t="s">
        <v>15</v>
      </c>
    </row>
    <row r="91" spans="1:7" x14ac:dyDescent="0.25">
      <c r="A91" s="9"/>
      <c r="B91" s="14"/>
      <c r="C91" s="10"/>
      <c r="D91" s="18">
        <v>4250.63</v>
      </c>
      <c r="E91" s="10">
        <v>3141</v>
      </c>
      <c r="F91" s="9" t="s">
        <v>73</v>
      </c>
      <c r="G91" s="29" t="s">
        <v>15</v>
      </c>
    </row>
    <row r="92" spans="1:7" x14ac:dyDescent="0.25">
      <c r="A92" s="9"/>
      <c r="B92" s="14"/>
      <c r="C92" s="10"/>
      <c r="D92" s="18">
        <v>8440.0400000000009</v>
      </c>
      <c r="E92" s="10">
        <v>3151</v>
      </c>
      <c r="F92" s="9" t="s">
        <v>73</v>
      </c>
      <c r="G92" s="29" t="s">
        <v>15</v>
      </c>
    </row>
    <row r="93" spans="1:7" x14ac:dyDescent="0.25">
      <c r="A93" s="9"/>
      <c r="B93" s="14"/>
      <c r="C93" s="10"/>
      <c r="D93" s="18">
        <v>2704.09</v>
      </c>
      <c r="E93" s="10">
        <v>3152</v>
      </c>
      <c r="F93" s="9" t="s">
        <v>73</v>
      </c>
      <c r="G93" s="29" t="s">
        <v>15</v>
      </c>
    </row>
    <row r="94" spans="1:7" x14ac:dyDescent="0.25">
      <c r="A94" s="9"/>
      <c r="B94" s="14"/>
      <c r="C94" s="10"/>
      <c r="D94" s="18">
        <v>9430.1200000000008</v>
      </c>
      <c r="E94" s="10">
        <v>3161</v>
      </c>
      <c r="F94" s="9" t="s">
        <v>73</v>
      </c>
      <c r="G94" s="29" t="s">
        <v>15</v>
      </c>
    </row>
    <row r="95" spans="1:7" x14ac:dyDescent="0.25">
      <c r="A95" s="9"/>
      <c r="B95" s="14"/>
      <c r="C95" s="10"/>
      <c r="D95" s="18">
        <v>596</v>
      </c>
      <c r="E95" s="10">
        <v>3211</v>
      </c>
      <c r="F95" s="9" t="s">
        <v>123</v>
      </c>
      <c r="G95" s="29" t="s">
        <v>15</v>
      </c>
    </row>
    <row r="96" spans="1:7" x14ac:dyDescent="0.25">
      <c r="A96" s="9"/>
      <c r="B96" s="14"/>
      <c r="C96" s="10"/>
      <c r="D96" s="18">
        <v>14.54</v>
      </c>
      <c r="E96" s="10">
        <v>3212</v>
      </c>
      <c r="F96" s="9" t="s">
        <v>124</v>
      </c>
      <c r="G96" s="29" t="s">
        <v>15</v>
      </c>
    </row>
    <row r="97" spans="1:7" x14ac:dyDescent="0.25">
      <c r="A97" s="9"/>
      <c r="B97" s="14"/>
      <c r="C97" s="10"/>
      <c r="D97" s="18">
        <v>1073.7</v>
      </c>
      <c r="E97" s="10">
        <v>3212</v>
      </c>
      <c r="F97" s="9" t="s">
        <v>124</v>
      </c>
      <c r="G97" s="29" t="s">
        <v>15</v>
      </c>
    </row>
    <row r="98" spans="1:7" x14ac:dyDescent="0.25">
      <c r="A98" s="9"/>
      <c r="B98" s="14"/>
      <c r="C98" s="10"/>
      <c r="D98" s="18">
        <v>5475.8</v>
      </c>
      <c r="E98" s="10">
        <v>3212</v>
      </c>
      <c r="F98" s="9" t="s">
        <v>124</v>
      </c>
      <c r="G98" s="29" t="s">
        <v>15</v>
      </c>
    </row>
    <row r="99" spans="1:7" x14ac:dyDescent="0.25">
      <c r="A99" s="9"/>
      <c r="B99" s="14"/>
      <c r="C99" s="10"/>
      <c r="D99" s="18">
        <v>0</v>
      </c>
      <c r="E99" s="10">
        <v>3213</v>
      </c>
      <c r="F99" s="9" t="s">
        <v>63</v>
      </c>
      <c r="G99" s="29" t="s">
        <v>15</v>
      </c>
    </row>
    <row r="100" spans="1:7" x14ac:dyDescent="0.25">
      <c r="A100" s="9"/>
      <c r="B100" s="14"/>
      <c r="C100" s="10"/>
      <c r="D100" s="18">
        <v>194</v>
      </c>
      <c r="E100" s="10">
        <v>3295</v>
      </c>
      <c r="F100" s="9" t="s">
        <v>125</v>
      </c>
      <c r="G100" s="29" t="s">
        <v>15</v>
      </c>
    </row>
    <row r="101" spans="1:7" ht="21" customHeight="1" thickBot="1" x14ac:dyDescent="0.3">
      <c r="A101" s="22" t="s">
        <v>16</v>
      </c>
      <c r="B101" s="23"/>
      <c r="C101" s="24"/>
      <c r="D101" s="25">
        <f>SUM(D88:D100)</f>
        <v>208765.45</v>
      </c>
      <c r="E101" s="24"/>
      <c r="F101" s="26"/>
      <c r="G101" s="27"/>
    </row>
    <row r="102" spans="1:7" ht="15.75" thickBot="1" x14ac:dyDescent="0.3">
      <c r="A102" s="30" t="s">
        <v>126</v>
      </c>
      <c r="B102" s="31"/>
      <c r="C102" s="32"/>
      <c r="D102" s="33">
        <f>SUM(D8,D10,D12,D14,D16,D18,D20,D22,D24,D26,D28,D30,D32,D34,D36,D38,D40,D42,D44,D46,D48,D51,D53,D55,D57,D61,D63,D65,D68,D70,D74,D76,D78,D80,D82,D84,D87,D101)</f>
        <v>255722.19</v>
      </c>
      <c r="E102" s="32"/>
      <c r="F102" s="34"/>
      <c r="G102" s="35"/>
    </row>
    <row r="103" spans="1:7" x14ac:dyDescent="0.25">
      <c r="A103" s="9"/>
      <c r="B103" s="14"/>
      <c r="C103" s="10"/>
      <c r="D103" s="18"/>
      <c r="E103" s="10"/>
      <c r="F103" s="9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2025-10-14T07:20:13Z</dcterms:modified>
</cp:coreProperties>
</file>